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Блок 1" sheetId="1" state="visible" r:id="rId2"/>
    <sheet name="Блок 2" sheetId="2" state="visible" r:id="rId3"/>
    <sheet name="Блок 3" sheetId="3" state="visible" r:id="rId4"/>
    <sheet name="Итого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<sst xmlns="http://schemas.openxmlformats.org/spreadsheetml/2006/main" count="937" uniqueCount="157">
  <si>
    <t xml:space="preserve">Жилой дом № 1 по адресу: РФ, Республика Крым, г. Ялта, пгт. Виноградное, Бахчисарайское шоссе, в районе санатория «Узбекистан» </t>
  </si>
  <si>
    <t xml:space="preserve">    Утверждаю</t>
  </si>
  <si>
    <t xml:space="preserve">    Ген. Директор___________________Черняев Ю.М.</t>
  </si>
  <si>
    <t xml:space="preserve">                                                       М.П.</t>
  </si>
  <si>
    <t xml:space="preserve">Блок №1 цена продаж с 28.10.2016г.</t>
  </si>
  <si>
    <t xml:space="preserve">№</t>
  </si>
  <si>
    <t xml:space="preserve">3 к.кв</t>
  </si>
  <si>
    <t xml:space="preserve">№ 50</t>
  </si>
  <si>
    <t xml:space="preserve">2-х ур.</t>
  </si>
  <si>
    <t xml:space="preserve">2 к.кв.</t>
  </si>
  <si>
    <t xml:space="preserve">№51</t>
  </si>
  <si>
    <t xml:space="preserve">1 к.кв.</t>
  </si>
  <si>
    <t xml:space="preserve">№52</t>
  </si>
  <si>
    <t xml:space="preserve">№53</t>
  </si>
  <si>
    <t xml:space="preserve">№54</t>
  </si>
  <si>
    <t xml:space="preserve">3 к.кв.</t>
  </si>
  <si>
    <t xml:space="preserve">№55</t>
  </si>
  <si>
    <t xml:space="preserve">2-х  ур</t>
  </si>
  <si>
    <t xml:space="preserve">высота и этаж</t>
  </si>
  <si>
    <t xml:space="preserve">общая</t>
  </si>
  <si>
    <t xml:space="preserve">лет.пом/терраса</t>
  </si>
  <si>
    <t xml:space="preserve">квартира</t>
  </si>
  <si>
    <t xml:space="preserve">лет.пом</t>
  </si>
  <si>
    <t xml:space="preserve">8,12+127,56</t>
  </si>
  <si>
    <t xml:space="preserve">3ккв</t>
  </si>
  <si>
    <t xml:space="preserve">8,18+184,2</t>
  </si>
  <si>
    <t xml:space="preserve">2ккв</t>
  </si>
  <si>
    <t xml:space="preserve">1ккв</t>
  </si>
  <si>
    <t xml:space="preserve">23,54+127,56</t>
  </si>
  <si>
    <t xml:space="preserve">3 ккв</t>
  </si>
  <si>
    <t xml:space="preserve">36м; 8 этаж</t>
  </si>
  <si>
    <t xml:space="preserve">2х уров.</t>
  </si>
  <si>
    <t xml:space="preserve">33м; 7 этаж</t>
  </si>
  <si>
    <t xml:space="preserve">№ 43</t>
  </si>
  <si>
    <t xml:space="preserve">№44</t>
  </si>
  <si>
    <t xml:space="preserve">№45</t>
  </si>
  <si>
    <t xml:space="preserve">№46</t>
  </si>
  <si>
    <t xml:space="preserve">№47</t>
  </si>
  <si>
    <t xml:space="preserve">№48</t>
  </si>
  <si>
    <t xml:space="preserve">№49</t>
  </si>
  <si>
    <t xml:space="preserve">10,15+65,25</t>
  </si>
  <si>
    <t xml:space="preserve">9,71+65,25</t>
  </si>
  <si>
    <t xml:space="preserve"> </t>
  </si>
  <si>
    <t xml:space="preserve">30м; 6 этаж</t>
  </si>
  <si>
    <t xml:space="preserve">№ 36</t>
  </si>
  <si>
    <t xml:space="preserve">№37</t>
  </si>
  <si>
    <t xml:space="preserve">№38</t>
  </si>
  <si>
    <t xml:space="preserve">№39</t>
  </si>
  <si>
    <t xml:space="preserve">№40</t>
  </si>
  <si>
    <t xml:space="preserve">№41</t>
  </si>
  <si>
    <t xml:space="preserve">№42</t>
  </si>
  <si>
    <t xml:space="preserve">17,26+69,24</t>
  </si>
  <si>
    <t xml:space="preserve">16,82+69,24</t>
  </si>
  <si>
    <t xml:space="preserve">27м; 5 этаж</t>
  </si>
  <si>
    <t xml:space="preserve">№ 29</t>
  </si>
  <si>
    <t xml:space="preserve">№30</t>
  </si>
  <si>
    <t xml:space="preserve">№31</t>
  </si>
  <si>
    <t xml:space="preserve">№32</t>
  </si>
  <si>
    <t xml:space="preserve">№33</t>
  </si>
  <si>
    <t xml:space="preserve">№34</t>
  </si>
  <si>
    <t xml:space="preserve">№35</t>
  </si>
  <si>
    <t xml:space="preserve">Поташов</t>
  </si>
  <si>
    <t xml:space="preserve">24м; 4 этаж</t>
  </si>
  <si>
    <t xml:space="preserve">№ 22</t>
  </si>
  <si>
    <t xml:space="preserve">№23</t>
  </si>
  <si>
    <t xml:space="preserve">№24</t>
  </si>
  <si>
    <t xml:space="preserve">№25</t>
  </si>
  <si>
    <t xml:space="preserve">№26</t>
  </si>
  <si>
    <t xml:space="preserve">№27</t>
  </si>
  <si>
    <t xml:space="preserve">№28</t>
  </si>
  <si>
    <t xml:space="preserve">21м; 3 этаж</t>
  </si>
  <si>
    <t xml:space="preserve">№ 15</t>
  </si>
  <si>
    <t xml:space="preserve">№16</t>
  </si>
  <si>
    <t xml:space="preserve">№17</t>
  </si>
  <si>
    <t xml:space="preserve">№18</t>
  </si>
  <si>
    <t xml:space="preserve">№19</t>
  </si>
  <si>
    <t xml:space="preserve">№20</t>
  </si>
  <si>
    <t xml:space="preserve">№21</t>
  </si>
  <si>
    <t xml:space="preserve">Иванов</t>
  </si>
  <si>
    <t xml:space="preserve">18м; 2 этаж</t>
  </si>
  <si>
    <t xml:space="preserve">№ 8</t>
  </si>
  <si>
    <t xml:space="preserve">№9</t>
  </si>
  <si>
    <t xml:space="preserve">№10</t>
  </si>
  <si>
    <t xml:space="preserve">№11</t>
  </si>
  <si>
    <t xml:space="preserve">№12</t>
  </si>
  <si>
    <t xml:space="preserve">№13</t>
  </si>
  <si>
    <t xml:space="preserve">№14</t>
  </si>
  <si>
    <t xml:space="preserve">15м; 1этаж</t>
  </si>
  <si>
    <t xml:space="preserve">№ 1</t>
  </si>
  <si>
    <t xml:space="preserve">№2</t>
  </si>
  <si>
    <t xml:space="preserve">№3</t>
  </si>
  <si>
    <t xml:space="preserve">№4</t>
  </si>
  <si>
    <t xml:space="preserve">№5</t>
  </si>
  <si>
    <t xml:space="preserve">№6</t>
  </si>
  <si>
    <t xml:space="preserve">№7</t>
  </si>
  <si>
    <t xml:space="preserve">БЛОК 2</t>
  </si>
  <si>
    <t xml:space="preserve">№ 25</t>
  </si>
  <si>
    <t xml:space="preserve">5 к.кв.</t>
  </si>
  <si>
    <t xml:space="preserve">1 ккв</t>
  </si>
  <si>
    <t xml:space="preserve">2 ккв</t>
  </si>
  <si>
    <t xml:space="preserve">25,09+126,05</t>
  </si>
  <si>
    <t xml:space="preserve">5 ккв</t>
  </si>
  <si>
    <t xml:space="preserve">30м; 7 этаж</t>
  </si>
  <si>
    <t xml:space="preserve">тер в под-к</t>
  </si>
  <si>
    <t xml:space="preserve">27м; 6 этаж</t>
  </si>
  <si>
    <t xml:space="preserve">№ 21</t>
  </si>
  <si>
    <t xml:space="preserve">№22</t>
  </si>
  <si>
    <t xml:space="preserve">24м; 5 этаж</t>
  </si>
  <si>
    <t xml:space="preserve">№ 17</t>
  </si>
  <si>
    <t xml:space="preserve">21м; 4 этаж</t>
  </si>
  <si>
    <t xml:space="preserve">№ 13</t>
  </si>
  <si>
    <t xml:space="preserve">№15</t>
  </si>
  <si>
    <t xml:space="preserve">18м; 3 этаж</t>
  </si>
  <si>
    <t xml:space="preserve">№ 9</t>
  </si>
  <si>
    <t xml:space="preserve">15м; 2 этаж</t>
  </si>
  <si>
    <t xml:space="preserve">№ 5</t>
  </si>
  <si>
    <t xml:space="preserve">№8</t>
  </si>
  <si>
    <t xml:space="preserve">12м; 1 этаж</t>
  </si>
  <si>
    <t xml:space="preserve">БЛОК 3</t>
  </si>
  <si>
    <t xml:space="preserve">№ 57</t>
  </si>
  <si>
    <t xml:space="preserve">№58</t>
  </si>
  <si>
    <t xml:space="preserve">№59</t>
  </si>
  <si>
    <t xml:space="preserve">2 к.кв</t>
  </si>
  <si>
    <t xml:space="preserve">№60</t>
  </si>
  <si>
    <t xml:space="preserve">7,11+70,98</t>
  </si>
  <si>
    <t xml:space="preserve">21,33+61,34</t>
  </si>
  <si>
    <t xml:space="preserve">24м; 9 этаж</t>
  </si>
  <si>
    <t xml:space="preserve">тер п</t>
  </si>
  <si>
    <t xml:space="preserve">2х уров</t>
  </si>
  <si>
    <t xml:space="preserve">№ 51</t>
  </si>
  <si>
    <t xml:space="preserve">№56</t>
  </si>
  <si>
    <t xml:space="preserve">21м; 8 этаж</t>
  </si>
  <si>
    <t xml:space="preserve">7,11+64,15</t>
  </si>
  <si>
    <t xml:space="preserve">18м; 7 этаж</t>
  </si>
  <si>
    <t xml:space="preserve">№50</t>
  </si>
  <si>
    <t xml:space="preserve">15м; 6 этаж</t>
  </si>
  <si>
    <t xml:space="preserve">№ 35</t>
  </si>
  <si>
    <t xml:space="preserve">№36</t>
  </si>
  <si>
    <t xml:space="preserve">12м; 5 этаж</t>
  </si>
  <si>
    <t xml:space="preserve">№ 27</t>
  </si>
  <si>
    <t xml:space="preserve">№29</t>
  </si>
  <si>
    <t xml:space="preserve">9м; 4 этаж</t>
  </si>
  <si>
    <t xml:space="preserve">№ 19</t>
  </si>
  <si>
    <t xml:space="preserve">6м; 3 этаж</t>
  </si>
  <si>
    <t xml:space="preserve">№ 11</t>
  </si>
  <si>
    <t xml:space="preserve">Ю</t>
  </si>
  <si>
    <t xml:space="preserve">3м; 2 этаж</t>
  </si>
  <si>
    <t xml:space="preserve">1 к.кв</t>
  </si>
  <si>
    <t xml:space="preserve">2  к.кв.</t>
  </si>
  <si>
    <t xml:space="preserve">0м; 1 этаж</t>
  </si>
  <si>
    <t xml:space="preserve">Блок</t>
  </si>
  <si>
    <t xml:space="preserve">Площадь жил</t>
  </si>
  <si>
    <t xml:space="preserve">Площадь бал</t>
  </si>
  <si>
    <t xml:space="preserve">Общая площадь</t>
  </si>
  <si>
    <t xml:space="preserve">Сумма</t>
  </si>
  <si>
    <t xml:space="preserve">Итого:</t>
  </si>
  <si>
    <t xml:space="preserve">Средняя стоимость м2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</si>
</sst>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0.00"/>
  </numFmts>
  <fonts count="5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2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333333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 val="true"/>
      <sz val="26"/>
      <color rgb="FF000000"/>
      <name val="Times New Roman"/>
      <family val="1"/>
      <charset val="204"/>
    </font>
    <font>
      <sz val="27"/>
      <color rgb="FF000000"/>
      <name val="Calibri"/>
      <family val="2"/>
      <charset val="204"/>
    </font>
    <font>
      <sz val="28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1"/>
    </font>
    <font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22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1"/>
    </font>
    <font>
      <b val="true"/>
      <sz val="10"/>
      <color rgb="FF000000"/>
      <name val="Open Sans"/>
      <family val="2"/>
      <charset val="204"/>
    </font>
    <font>
      <b val="true"/>
      <sz val="11"/>
      <color rgb="FF000000"/>
      <name val="Open Sans"/>
      <family val="2"/>
      <charset val="204"/>
    </font>
    <font>
      <b val="true"/>
      <sz val="11"/>
      <color rgb="FFFF0000"/>
      <name val="Open Sans"/>
      <family val="2"/>
      <charset val="204"/>
    </font>
    <font>
      <sz val="11"/>
      <color rgb="FFFF0000"/>
      <name val="Open Sans"/>
      <family val="2"/>
      <charset val="204"/>
    </font>
    <font>
      <sz val="14"/>
      <color rgb="FF000000"/>
      <name val="Open Sans"/>
      <family val="2"/>
      <charset val="204"/>
    </font>
    <font>
      <b val="true"/>
      <sz val="16"/>
      <color rgb="FF000000"/>
      <name val="Open Sans"/>
      <family val="2"/>
      <charset val="204"/>
    </font>
    <font>
      <b val="true"/>
      <sz val="16"/>
      <color rgb="FFFF0000"/>
      <name val="Open Sans"/>
      <family val="2"/>
      <charset val="204"/>
    </font>
    <font>
      <b val="true"/>
      <sz val="12"/>
      <color rgb="FFFF0000"/>
      <name val="Open Sans"/>
      <family val="2"/>
      <charset val="204"/>
    </font>
    <font>
      <b val="true"/>
      <sz val="18"/>
      <color rgb="FFFF0000"/>
      <name val="Calibri"/>
      <family val="2"/>
      <charset val="204"/>
    </font>
    <font>
      <b val="true"/>
      <sz val="11"/>
      <name val="Open Sans"/>
      <family val="2"/>
      <charset val="204"/>
    </font>
    <font>
      <sz val="14"/>
      <name val="Open Sans"/>
      <family val="2"/>
      <charset val="204"/>
    </font>
    <font>
      <b val="true"/>
      <sz val="18"/>
      <color rgb="FFFF0000"/>
      <name val="Calibri"/>
      <family val="2"/>
      <charset val="1"/>
    </font>
    <font>
      <b val="true"/>
      <sz val="16"/>
      <name val="Open Sans"/>
      <family val="2"/>
      <charset val="204"/>
    </font>
    <font>
      <b val="true"/>
      <sz val="18"/>
      <name val="Calibri"/>
      <family val="2"/>
      <charset val="1"/>
    </font>
    <font>
      <sz val="11"/>
      <color rgb="FF000000"/>
      <name val="Open Sans"/>
      <family val="2"/>
      <charset val="204"/>
    </font>
    <font>
      <sz val="16"/>
      <name val="Open Sans"/>
      <family val="2"/>
      <charset val="204"/>
    </font>
    <font>
      <sz val="16"/>
      <color rgb="FF000000"/>
      <name val="Open Sans"/>
      <family val="2"/>
      <charset val="204"/>
    </font>
    <font>
      <sz val="16"/>
      <color rgb="FF000000"/>
      <name val="Calibri"/>
      <family val="2"/>
      <charset val="1"/>
    </font>
    <font>
      <sz val="36"/>
      <color rgb="FF000000"/>
      <name val="Calibri"/>
      <family val="2"/>
      <charset val="1"/>
    </font>
    <font>
      <b val="true"/>
      <sz val="14"/>
      <color rgb="FF000000"/>
      <name val="Open Sans"/>
      <family val="2"/>
      <charset val="204"/>
    </font>
    <font>
      <b val="true"/>
      <sz val="20"/>
      <color rgb="FF000000"/>
      <name val="Open Sans"/>
      <family val="2"/>
      <charset val="204"/>
    </font>
    <font>
      <b val="true"/>
      <sz val="20"/>
      <color rgb="FFFF0000"/>
      <name val="Open Sans"/>
      <family val="2"/>
      <charset val="204"/>
    </font>
    <font>
      <b val="true"/>
      <sz val="12"/>
      <color rgb="FF000000"/>
      <name val="Open Sans"/>
      <family val="2"/>
      <charset val="204"/>
    </font>
    <font>
      <sz val="18"/>
      <color rgb="FFFF0000"/>
      <name val="Open Sans"/>
      <family val="2"/>
      <charset val="204"/>
    </font>
    <font>
      <b val="true"/>
      <sz val="18"/>
      <name val="Open Sans"/>
      <family val="2"/>
      <charset val="204"/>
    </font>
    <font>
      <b val="true"/>
      <sz val="14"/>
      <name val="Open Sans"/>
      <family val="2"/>
      <charset val="204"/>
    </font>
    <font>
      <b val="true"/>
      <sz val="20"/>
      <name val="Open Sans"/>
      <family val="2"/>
      <charset val="204"/>
    </font>
    <font>
      <b val="true"/>
      <sz val="14"/>
      <color rgb="FFFF0000"/>
      <name val="Open Sans"/>
      <family val="2"/>
      <charset val="204"/>
    </font>
    <font>
      <sz val="14"/>
      <color rgb="FF000000"/>
      <name val="Calibri"/>
      <family val="2"/>
      <charset val="1"/>
    </font>
    <font>
      <sz val="16"/>
      <color rgb="FFFF0000"/>
      <name val="Open Sans"/>
      <family val="2"/>
      <charset val="204"/>
    </font>
    <font>
      <b val="true"/>
      <i val="true"/>
      <sz val="12"/>
      <color rgb="FF000000"/>
      <name val="Calibri"/>
      <family val="2"/>
      <charset val="204"/>
    </font>
    <font>
      <b val="true"/>
      <i val="true"/>
      <sz val="10"/>
      <color rgb="FF000000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558ED5"/>
        <bgColor rgb="FF808080"/>
      </patternFill>
    </fill>
    <fill>
      <patternFill patternType="solid">
        <fgColor rgb="FFFF0000"/>
        <bgColor rgb="FFCC0000"/>
      </patternFill>
    </fill>
    <fill>
      <patternFill patternType="solid">
        <fgColor rgb="FF8EB4E3"/>
        <bgColor rgb="FF9999FF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00B0F0"/>
        <bgColor rgb="FF33CC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/>
      <top style="medium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2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1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1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11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11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11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1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9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1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1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1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1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1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7" fillId="1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7" fillId="1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7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7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7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6" fillId="1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9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1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9" fillId="1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1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8" fillId="1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8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1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0" fillId="1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9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1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7" fillId="1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7" fillId="1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7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7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6" fillId="1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7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7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31" fillId="1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8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1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7" fillId="1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7" fillId="1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7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7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1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1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1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1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1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1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3" fillId="1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3" fillId="1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34" fillId="1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5" fillId="1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6" fillId="1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5" fillId="1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9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1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5" fillId="1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3" fillId="1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8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1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1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1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1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1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1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1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1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5" fillId="1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8" fillId="1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1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9" fillId="1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9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1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1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3" fillId="1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8" fillId="1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9" fillId="1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1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2" fillId="1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1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4" fillId="1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1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1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1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1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3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1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9" fillId="1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9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9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9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7" fillId="1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1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3" fillId="1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1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4" fillId="1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5" fillId="1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5" fillId="1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9" fillId="1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9" fillId="1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9" fillId="1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3" fillId="1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3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9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7" fillId="1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11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9" fillId="1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1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3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3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6" fillId="1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9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9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1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1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9" fillId="1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1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7" fillId="1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1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8" fillId="1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8" fillId="1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8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8" fillId="1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8" fillId="1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8" fillId="1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1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1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1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9" fillId="1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9" fillId="1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9" fillId="1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1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8" fillId="1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1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1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1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1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1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1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12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7" fillId="12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7" fillId="12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1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9" fillId="12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1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7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12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8" fillId="12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7" fillId="12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9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0" fillId="1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8" fillId="1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1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1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1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1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1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1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7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7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1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1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2" fillId="1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12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7" fillId="12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1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2" fillId="1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1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1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1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5" fillId="1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1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2" fillId="1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2" fillId="1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8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3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8EB4E3"/>
      <rgbColor rgb="FFFF99CC"/>
      <rgbColor rgb="FFCC99FF"/>
      <rgbColor rgb="FFFFCCCC"/>
      <rgbColor rgb="FF3366FF"/>
      <rgbColor rgb="FF33CCCC"/>
      <rgbColor rgb="FF92D05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Y76"/>
  <sheetViews>
    <sheetView showFormulas="false" showGridLines="true" showRowColHeaders="true" showZeros="true" rightToLeft="false" tabSelected="true" showOutlineSymbols="true" defaultGridColor="true" view="normal" topLeftCell="A1" colorId="64" zoomScale="55" zoomScaleNormal="55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4.7"/>
    <col collapsed="false" customWidth="true" hidden="false" outlineLevel="0" max="2" min="2" style="0" width="11.57"/>
    <col collapsed="false" customWidth="true" hidden="false" outlineLevel="0" max="3" min="3" style="0" width="18.58"/>
    <col collapsed="false" customWidth="true" hidden="false" outlineLevel="0" max="4" min="4" style="0" width="12.29"/>
    <col collapsed="false" customWidth="true" hidden="false" outlineLevel="0" max="5" min="5" style="0" width="11.71"/>
    <col collapsed="false" customWidth="true" hidden="false" outlineLevel="0" max="6" min="6" style="0" width="21.43"/>
    <col collapsed="false" customWidth="true" hidden="false" outlineLevel="0" max="7" min="7" style="0" width="11.71"/>
    <col collapsed="false" customWidth="true" hidden="false" outlineLevel="0" max="8" min="8" style="0" width="11.86"/>
    <col collapsed="false" customWidth="true" hidden="false" outlineLevel="0" max="9" min="9" style="0" width="19.29"/>
    <col collapsed="false" customWidth="true" hidden="false" outlineLevel="0" max="10" min="10" style="0" width="11.71"/>
    <col collapsed="false" customWidth="true" hidden="false" outlineLevel="0" max="11" min="11" style="0" width="11.86"/>
    <col collapsed="false" customWidth="true" hidden="false" outlineLevel="0" max="12" min="12" style="0" width="19"/>
    <col collapsed="false" customWidth="true" hidden="false" outlineLevel="0" max="13" min="13" style="0" width="11.71"/>
    <col collapsed="false" customWidth="true" hidden="false" outlineLevel="0" max="14" min="14" style="0" width="11.86"/>
    <col collapsed="false" customWidth="true" hidden="false" outlineLevel="0" max="15" min="15" style="0" width="18.14"/>
    <col collapsed="false" customWidth="true" hidden="false" outlineLevel="0" max="16" min="16" style="0" width="11.71"/>
    <col collapsed="false" customWidth="true" hidden="false" outlineLevel="0" max="17" min="17" style="0" width="9.85"/>
    <col collapsed="false" customWidth="true" hidden="false" outlineLevel="0" max="18" min="18" style="0" width="19.29"/>
    <col collapsed="false" customWidth="true" hidden="false" outlineLevel="0" max="19" min="19" style="0" width="12.57"/>
    <col collapsed="false" customWidth="true" hidden="false" outlineLevel="0" max="20" min="20" style="0" width="8.54"/>
    <col collapsed="false" customWidth="true" hidden="false" outlineLevel="0" max="21" min="21" style="0" width="18.42"/>
    <col collapsed="false" customWidth="true" hidden="false" outlineLevel="0" max="22" min="22" style="0" width="11.86"/>
    <col collapsed="false" customWidth="true" hidden="false" outlineLevel="0" max="24" min="23" style="0" width="8.54"/>
    <col collapsed="false" customWidth="true" hidden="false" outlineLevel="0" max="25" min="25" style="0" width="16.86"/>
    <col collapsed="false" customWidth="true" hidden="false" outlineLevel="0" max="1025" min="26" style="0" width="8.54"/>
  </cols>
  <sheetData>
    <row r="1" customFormat="false" ht="20.25" hidden="false" customHeight="true" outlineLevel="0" collapsed="false"/>
    <row r="2" customFormat="false" ht="1.5" hidden="false" customHeight="true" outlineLevel="0" collapsed="false"/>
    <row r="3" customFormat="false" ht="20.25" hidden="false" customHeight="true" outlineLevel="0" collapsed="false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customFormat="false" ht="54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 t="s">
        <v>1</v>
      </c>
      <c r="N4" s="3"/>
      <c r="O4" s="3"/>
      <c r="P4" s="3"/>
      <c r="Q4" s="3"/>
      <c r="R4" s="3"/>
      <c r="S4" s="3"/>
      <c r="T4" s="4"/>
      <c r="V4" s="5"/>
      <c r="W4" s="5"/>
    </row>
    <row r="5" customFormat="false" ht="28.5" hidden="false" customHeight="true" outlineLevel="0" collapsed="false">
      <c r="A5" s="6"/>
      <c r="D5" s="7"/>
      <c r="E5" s="7"/>
      <c r="F5" s="7"/>
      <c r="G5" s="7"/>
      <c r="H5" s="7"/>
      <c r="M5" s="2" t="s">
        <v>2</v>
      </c>
      <c r="N5" s="3"/>
      <c r="O5" s="3"/>
      <c r="P5" s="3"/>
      <c r="Q5" s="3"/>
      <c r="R5" s="3"/>
      <c r="S5" s="3"/>
      <c r="T5" s="4"/>
      <c r="V5" s="8"/>
      <c r="W5" s="8"/>
    </row>
    <row r="6" customFormat="false" ht="20.25" hidden="false" customHeight="true" outlineLevel="0" collapsed="false">
      <c r="A6" s="6"/>
      <c r="D6" s="9"/>
      <c r="E6" s="10"/>
      <c r="F6" s="8"/>
      <c r="G6" s="8"/>
      <c r="H6" s="8"/>
      <c r="M6" s="4"/>
      <c r="N6" s="11" t="s">
        <v>3</v>
      </c>
      <c r="O6" s="4"/>
      <c r="P6" s="4"/>
      <c r="Q6" s="4"/>
      <c r="R6" s="4"/>
      <c r="S6" s="4"/>
      <c r="T6" s="4"/>
    </row>
    <row r="7" customFormat="false" ht="31.5" hidden="false" customHeight="false" outlineLevel="0" collapsed="false">
      <c r="A7" s="6" t="s">
        <v>4</v>
      </c>
      <c r="E7" s="6"/>
      <c r="M7" s="12"/>
      <c r="N7" s="11"/>
      <c r="O7" s="4"/>
      <c r="P7" s="4"/>
      <c r="Q7" s="4"/>
      <c r="R7" s="4"/>
      <c r="S7" s="4"/>
      <c r="T7" s="4"/>
      <c r="V7" s="13"/>
      <c r="W7" s="13"/>
    </row>
    <row r="8" customFormat="false" ht="15.75" hidden="false" customHeight="false" outlineLevel="0" collapsed="false">
      <c r="Y8" s="14"/>
    </row>
    <row r="9" s="8" customFormat="true" ht="23.25" hidden="false" customHeight="true" outlineLevel="0" collapsed="false">
      <c r="A9" s="15" t="s">
        <v>5</v>
      </c>
      <c r="B9" s="16" t="s">
        <v>6</v>
      </c>
      <c r="C9" s="17" t="s">
        <v>7</v>
      </c>
      <c r="D9" s="18" t="s">
        <v>8</v>
      </c>
      <c r="E9" s="16" t="s">
        <v>9</v>
      </c>
      <c r="F9" s="17" t="s">
        <v>10</v>
      </c>
      <c r="G9" s="18"/>
      <c r="H9" s="16" t="s">
        <v>11</v>
      </c>
      <c r="I9" s="17" t="s">
        <v>12</v>
      </c>
      <c r="J9" s="18"/>
      <c r="K9" s="16" t="s">
        <v>9</v>
      </c>
      <c r="L9" s="17" t="s">
        <v>13</v>
      </c>
      <c r="M9" s="18"/>
      <c r="N9" s="19" t="s">
        <v>11</v>
      </c>
      <c r="O9" s="20" t="s">
        <v>14</v>
      </c>
      <c r="P9" s="21"/>
      <c r="Q9" s="16" t="s">
        <v>15</v>
      </c>
      <c r="R9" s="17" t="s">
        <v>16</v>
      </c>
      <c r="S9" s="18" t="s">
        <v>17</v>
      </c>
      <c r="T9" s="22"/>
      <c r="U9" s="22"/>
      <c r="V9" s="22"/>
    </row>
    <row r="10" s="8" customFormat="true" ht="25.5" hidden="false" customHeight="true" outlineLevel="0" collapsed="false">
      <c r="A10" s="23" t="s">
        <v>18</v>
      </c>
      <c r="B10" s="24" t="s">
        <v>19</v>
      </c>
      <c r="C10" s="25" t="s">
        <v>20</v>
      </c>
      <c r="D10" s="26" t="s">
        <v>21</v>
      </c>
      <c r="E10" s="24" t="s">
        <v>19</v>
      </c>
      <c r="F10" s="25" t="s">
        <v>20</v>
      </c>
      <c r="G10" s="26" t="s">
        <v>21</v>
      </c>
      <c r="H10" s="24" t="s">
        <v>19</v>
      </c>
      <c r="I10" s="25" t="s">
        <v>22</v>
      </c>
      <c r="J10" s="26" t="s">
        <v>21</v>
      </c>
      <c r="K10" s="24" t="s">
        <v>19</v>
      </c>
      <c r="L10" s="25" t="s">
        <v>22</v>
      </c>
      <c r="M10" s="26" t="s">
        <v>21</v>
      </c>
      <c r="N10" s="27" t="s">
        <v>19</v>
      </c>
      <c r="O10" s="28" t="s">
        <v>22</v>
      </c>
      <c r="P10" s="29" t="s">
        <v>21</v>
      </c>
      <c r="Q10" s="24" t="s">
        <v>19</v>
      </c>
      <c r="R10" s="25" t="s">
        <v>20</v>
      </c>
      <c r="S10" s="26" t="s">
        <v>21</v>
      </c>
      <c r="T10" s="30"/>
      <c r="U10" s="30"/>
      <c r="V10" s="30"/>
    </row>
    <row r="11" customFormat="false" ht="29.25" hidden="false" customHeight="true" outlineLevel="0" collapsed="false">
      <c r="A11" s="15" t="n">
        <v>39</v>
      </c>
      <c r="B11" s="31" t="n">
        <v>65.21</v>
      </c>
      <c r="C11" s="32" t="s">
        <v>23</v>
      </c>
      <c r="D11" s="33" t="s">
        <v>24</v>
      </c>
      <c r="E11" s="31" t="n">
        <v>84.27</v>
      </c>
      <c r="F11" s="32" t="s">
        <v>25</v>
      </c>
      <c r="G11" s="33" t="s">
        <v>26</v>
      </c>
      <c r="H11" s="31" t="n">
        <v>35.4</v>
      </c>
      <c r="I11" s="32" t="n">
        <v>35.6</v>
      </c>
      <c r="J11" s="33" t="s">
        <v>27</v>
      </c>
      <c r="K11" s="31" t="n">
        <v>66.35</v>
      </c>
      <c r="L11" s="32" t="n">
        <v>15.32</v>
      </c>
      <c r="M11" s="33" t="s">
        <v>26</v>
      </c>
      <c r="N11" s="34" t="n">
        <v>45.65</v>
      </c>
      <c r="O11" s="35" t="n">
        <v>10.06</v>
      </c>
      <c r="P11" s="36" t="s">
        <v>27</v>
      </c>
      <c r="Q11" s="31" t="n">
        <v>92.13</v>
      </c>
      <c r="R11" s="32" t="s">
        <v>28</v>
      </c>
      <c r="S11" s="33" t="s">
        <v>29</v>
      </c>
      <c r="T11" s="37"/>
      <c r="U11" s="37"/>
      <c r="V11" s="37"/>
    </row>
    <row r="12" s="48" customFormat="true" ht="28.5" hidden="false" customHeight="true" outlineLevel="0" collapsed="false">
      <c r="A12" s="38" t="s">
        <v>30</v>
      </c>
      <c r="B12" s="39"/>
      <c r="C12" s="40"/>
      <c r="D12" s="41"/>
      <c r="E12" s="39"/>
      <c r="F12" s="40"/>
      <c r="G12" s="41"/>
      <c r="H12" s="39"/>
      <c r="I12" s="42"/>
      <c r="J12" s="41"/>
      <c r="K12" s="39"/>
      <c r="L12" s="42"/>
      <c r="M12" s="41"/>
      <c r="N12" s="43"/>
      <c r="O12" s="44" t="n">
        <v>4500000</v>
      </c>
      <c r="P12" s="45"/>
      <c r="Q12" s="39"/>
      <c r="R12" s="40"/>
      <c r="S12" s="41"/>
      <c r="T12" s="46"/>
      <c r="U12" s="47"/>
      <c r="V12" s="46"/>
    </row>
    <row r="13" customFormat="false" ht="24.75" hidden="false" customHeight="true" outlineLevel="0" collapsed="false">
      <c r="A13" s="49"/>
      <c r="B13" s="50" t="s">
        <v>31</v>
      </c>
      <c r="C13" s="42" t="n">
        <v>14310000</v>
      </c>
      <c r="D13" s="51"/>
      <c r="E13" s="50"/>
      <c r="F13" s="42" t="n">
        <v>185000</v>
      </c>
      <c r="G13" s="51"/>
      <c r="H13" s="50"/>
      <c r="I13" s="52"/>
      <c r="J13" s="51"/>
      <c r="K13" s="50"/>
      <c r="L13" s="52"/>
      <c r="M13" s="51"/>
      <c r="N13" s="53"/>
      <c r="O13" s="54"/>
      <c r="P13" s="55"/>
      <c r="Q13" s="50" t="s">
        <v>31</v>
      </c>
      <c r="R13" s="42"/>
      <c r="S13" s="51"/>
      <c r="T13" s="37"/>
      <c r="U13" s="37"/>
      <c r="V13" s="56"/>
    </row>
    <row r="14" s="5" customFormat="true" ht="21.75" hidden="false" customHeight="true" outlineLevel="0" collapsed="false">
      <c r="A14" s="57" t="s">
        <v>32</v>
      </c>
      <c r="B14" s="16" t="s">
        <v>11</v>
      </c>
      <c r="C14" s="17" t="s">
        <v>33</v>
      </c>
      <c r="D14" s="18"/>
      <c r="E14" s="16" t="s">
        <v>9</v>
      </c>
      <c r="F14" s="17" t="s">
        <v>34</v>
      </c>
      <c r="G14" s="18"/>
      <c r="H14" s="16" t="s">
        <v>9</v>
      </c>
      <c r="I14" s="17" t="s">
        <v>35</v>
      </c>
      <c r="J14" s="18"/>
      <c r="K14" s="16" t="s">
        <v>11</v>
      </c>
      <c r="L14" s="17" t="s">
        <v>36</v>
      </c>
      <c r="M14" s="18"/>
      <c r="N14" s="16" t="s">
        <v>9</v>
      </c>
      <c r="O14" s="17" t="s">
        <v>37</v>
      </c>
      <c r="P14" s="18"/>
      <c r="Q14" s="16" t="s">
        <v>11</v>
      </c>
      <c r="R14" s="17" t="s">
        <v>38</v>
      </c>
      <c r="S14" s="18"/>
      <c r="T14" s="58" t="s">
        <v>11</v>
      </c>
      <c r="U14" s="59" t="s">
        <v>39</v>
      </c>
      <c r="V14" s="60"/>
    </row>
    <row r="15" s="64" customFormat="true" ht="19.5" hidden="false" customHeight="true" outlineLevel="0" collapsed="false">
      <c r="A15" s="57"/>
      <c r="B15" s="24" t="s">
        <v>19</v>
      </c>
      <c r="C15" s="25" t="s">
        <v>22</v>
      </c>
      <c r="D15" s="26" t="s">
        <v>21</v>
      </c>
      <c r="E15" s="24" t="s">
        <v>19</v>
      </c>
      <c r="F15" s="25" t="s">
        <v>22</v>
      </c>
      <c r="G15" s="26" t="s">
        <v>21</v>
      </c>
      <c r="H15" s="24" t="s">
        <v>19</v>
      </c>
      <c r="I15" s="25" t="s">
        <v>20</v>
      </c>
      <c r="J15" s="26" t="s">
        <v>21</v>
      </c>
      <c r="K15" s="24" t="s">
        <v>19</v>
      </c>
      <c r="L15" s="25" t="s">
        <v>20</v>
      </c>
      <c r="M15" s="26" t="s">
        <v>21</v>
      </c>
      <c r="N15" s="24" t="s">
        <v>19</v>
      </c>
      <c r="O15" s="25" t="s">
        <v>22</v>
      </c>
      <c r="P15" s="26" t="s">
        <v>21</v>
      </c>
      <c r="Q15" s="24" t="s">
        <v>19</v>
      </c>
      <c r="R15" s="25" t="s">
        <v>22</v>
      </c>
      <c r="S15" s="26" t="s">
        <v>21</v>
      </c>
      <c r="T15" s="61" t="s">
        <v>19</v>
      </c>
      <c r="U15" s="62" t="s">
        <v>22</v>
      </c>
      <c r="V15" s="63" t="s">
        <v>21</v>
      </c>
    </row>
    <row r="16" customFormat="false" ht="24.75" hidden="false" customHeight="true" outlineLevel="0" collapsed="false">
      <c r="A16" s="57"/>
      <c r="B16" s="31" t="n">
        <v>27.75</v>
      </c>
      <c r="C16" s="32" t="n">
        <v>4.06</v>
      </c>
      <c r="D16" s="33" t="s">
        <v>27</v>
      </c>
      <c r="E16" s="31" t="n">
        <v>49.65</v>
      </c>
      <c r="F16" s="32" t="n">
        <v>8.18</v>
      </c>
      <c r="G16" s="33" t="s">
        <v>26</v>
      </c>
      <c r="H16" s="31" t="n">
        <v>61.44</v>
      </c>
      <c r="I16" s="32" t="s">
        <v>40</v>
      </c>
      <c r="J16" s="33" t="s">
        <v>26</v>
      </c>
      <c r="K16" s="31" t="n">
        <v>55.77</v>
      </c>
      <c r="L16" s="32" t="s">
        <v>41</v>
      </c>
      <c r="M16" s="33" t="s">
        <v>27</v>
      </c>
      <c r="N16" s="31" t="n">
        <v>66.35</v>
      </c>
      <c r="O16" s="32" t="n">
        <v>15.32</v>
      </c>
      <c r="P16" s="33" t="s">
        <v>26</v>
      </c>
      <c r="Q16" s="31" t="n">
        <v>48.07</v>
      </c>
      <c r="R16" s="32" t="n">
        <v>10.06</v>
      </c>
      <c r="S16" s="33" t="s">
        <v>27</v>
      </c>
      <c r="T16" s="65" t="n">
        <v>44.89</v>
      </c>
      <c r="U16" s="66" t="n">
        <v>19.48</v>
      </c>
      <c r="V16" s="67" t="s">
        <v>27</v>
      </c>
    </row>
    <row r="17" s="13" customFormat="true" ht="27.75" hidden="false" customHeight="true" outlineLevel="0" collapsed="false">
      <c r="A17" s="57"/>
      <c r="B17" s="39"/>
      <c r="C17" s="68"/>
      <c r="D17" s="41"/>
      <c r="E17" s="39"/>
      <c r="F17" s="42"/>
      <c r="G17" s="41"/>
      <c r="H17" s="39"/>
      <c r="I17" s="40"/>
      <c r="J17" s="41"/>
      <c r="K17" s="39"/>
      <c r="L17" s="40"/>
      <c r="M17" s="41"/>
      <c r="N17" s="39"/>
      <c r="O17" s="42" t="n">
        <v>7380000</v>
      </c>
      <c r="P17" s="41"/>
      <c r="Q17" s="39"/>
      <c r="R17" s="42" t="n">
        <v>5580000</v>
      </c>
      <c r="S17" s="41"/>
      <c r="T17" s="69"/>
      <c r="U17" s="70" t="n">
        <v>4200000</v>
      </c>
      <c r="V17" s="71"/>
    </row>
    <row r="18" customFormat="false" ht="23.25" hidden="false" customHeight="true" outlineLevel="0" collapsed="false">
      <c r="A18" s="57"/>
      <c r="B18" s="72"/>
      <c r="C18" s="42"/>
      <c r="D18" s="73"/>
      <c r="E18" s="72"/>
      <c r="F18" s="74" t="s">
        <v>42</v>
      </c>
      <c r="G18" s="73"/>
      <c r="H18" s="72"/>
      <c r="I18" s="42" t="n">
        <v>9810000</v>
      </c>
      <c r="J18" s="73"/>
      <c r="K18" s="72"/>
      <c r="L18" s="42" t="n">
        <v>9180000</v>
      </c>
      <c r="M18" s="73"/>
      <c r="N18" s="72"/>
      <c r="O18" s="74"/>
      <c r="P18" s="73"/>
      <c r="Q18" s="72"/>
      <c r="R18" s="74"/>
      <c r="S18" s="73"/>
      <c r="T18" s="75"/>
      <c r="U18" s="76"/>
      <c r="V18" s="77"/>
    </row>
    <row r="19" s="5" customFormat="true" ht="20.25" hidden="false" customHeight="true" outlineLevel="0" collapsed="false">
      <c r="A19" s="57" t="s">
        <v>43</v>
      </c>
      <c r="B19" s="16" t="s">
        <v>11</v>
      </c>
      <c r="C19" s="17" t="s">
        <v>44</v>
      </c>
      <c r="D19" s="18"/>
      <c r="E19" s="78" t="s">
        <v>9</v>
      </c>
      <c r="F19" s="79" t="s">
        <v>45</v>
      </c>
      <c r="G19" s="80"/>
      <c r="H19" s="58" t="s">
        <v>15</v>
      </c>
      <c r="I19" s="59" t="s">
        <v>46</v>
      </c>
      <c r="J19" s="60"/>
      <c r="K19" s="58" t="s">
        <v>9</v>
      </c>
      <c r="L19" s="59" t="s">
        <v>47</v>
      </c>
      <c r="M19" s="60"/>
      <c r="N19" s="16" t="s">
        <v>9</v>
      </c>
      <c r="O19" s="17" t="s">
        <v>48</v>
      </c>
      <c r="P19" s="18"/>
      <c r="Q19" s="16" t="s">
        <v>11</v>
      </c>
      <c r="R19" s="17" t="s">
        <v>49</v>
      </c>
      <c r="S19" s="18"/>
      <c r="T19" s="16" t="s">
        <v>11</v>
      </c>
      <c r="U19" s="17" t="s">
        <v>50</v>
      </c>
      <c r="V19" s="18"/>
    </row>
    <row r="20" s="8" customFormat="true" ht="20.25" hidden="false" customHeight="true" outlineLevel="0" collapsed="false">
      <c r="A20" s="57"/>
      <c r="B20" s="24" t="s">
        <v>19</v>
      </c>
      <c r="C20" s="25" t="s">
        <v>22</v>
      </c>
      <c r="D20" s="26" t="s">
        <v>21</v>
      </c>
      <c r="E20" s="81" t="s">
        <v>19</v>
      </c>
      <c r="F20" s="82" t="s">
        <v>22</v>
      </c>
      <c r="G20" s="83" t="s">
        <v>21</v>
      </c>
      <c r="H20" s="61" t="s">
        <v>19</v>
      </c>
      <c r="I20" s="62" t="s">
        <v>20</v>
      </c>
      <c r="J20" s="63" t="s">
        <v>21</v>
      </c>
      <c r="K20" s="61" t="s">
        <v>19</v>
      </c>
      <c r="L20" s="62" t="s">
        <v>20</v>
      </c>
      <c r="M20" s="63" t="s">
        <v>21</v>
      </c>
      <c r="N20" s="24" t="s">
        <v>42</v>
      </c>
      <c r="O20" s="25" t="s">
        <v>22</v>
      </c>
      <c r="P20" s="26" t="s">
        <v>21</v>
      </c>
      <c r="Q20" s="24" t="s">
        <v>19</v>
      </c>
      <c r="R20" s="25" t="s">
        <v>22</v>
      </c>
      <c r="S20" s="26" t="s">
        <v>21</v>
      </c>
      <c r="T20" s="24" t="s">
        <v>19</v>
      </c>
      <c r="U20" s="25" t="s">
        <v>22</v>
      </c>
      <c r="V20" s="26" t="s">
        <v>21</v>
      </c>
    </row>
    <row r="21" customFormat="false" ht="23.25" hidden="false" customHeight="true" outlineLevel="0" collapsed="false">
      <c r="A21" s="57"/>
      <c r="B21" s="31" t="n">
        <v>27.75</v>
      </c>
      <c r="C21" s="32" t="n">
        <v>4.06</v>
      </c>
      <c r="D21" s="33" t="s">
        <v>27</v>
      </c>
      <c r="E21" s="84" t="n">
        <v>49.65</v>
      </c>
      <c r="F21" s="85" t="n">
        <v>8.18</v>
      </c>
      <c r="G21" s="86" t="s">
        <v>26</v>
      </c>
      <c r="H21" s="65" t="n">
        <v>122.52</v>
      </c>
      <c r="I21" s="66" t="s">
        <v>51</v>
      </c>
      <c r="J21" s="67" t="s">
        <v>24</v>
      </c>
      <c r="K21" s="65" t="n">
        <v>116.65</v>
      </c>
      <c r="L21" s="66" t="s">
        <v>52</v>
      </c>
      <c r="M21" s="67" t="s">
        <v>26</v>
      </c>
      <c r="N21" s="31" t="n">
        <v>66.35</v>
      </c>
      <c r="O21" s="32" t="n">
        <v>15.32</v>
      </c>
      <c r="P21" s="33" t="s">
        <v>26</v>
      </c>
      <c r="Q21" s="31" t="n">
        <v>48.07</v>
      </c>
      <c r="R21" s="32" t="n">
        <v>10.06</v>
      </c>
      <c r="S21" s="33" t="s">
        <v>27</v>
      </c>
      <c r="T21" s="31" t="n">
        <v>44.89</v>
      </c>
      <c r="U21" s="32" t="n">
        <v>19.48</v>
      </c>
      <c r="V21" s="33" t="s">
        <v>27</v>
      </c>
    </row>
    <row r="22" s="13" customFormat="true" ht="26.25" hidden="false" customHeight="true" outlineLevel="0" collapsed="false">
      <c r="A22" s="57"/>
      <c r="B22" s="39"/>
      <c r="C22" s="87" t="n">
        <v>2500000</v>
      </c>
      <c r="D22" s="41"/>
      <c r="E22" s="88"/>
      <c r="F22" s="89"/>
      <c r="G22" s="90"/>
      <c r="H22" s="69"/>
      <c r="I22" s="91"/>
      <c r="J22" s="71"/>
      <c r="K22" s="69"/>
      <c r="L22" s="91"/>
      <c r="M22" s="71"/>
      <c r="N22" s="39"/>
      <c r="O22" s="42"/>
      <c r="P22" s="41"/>
      <c r="Q22" s="39"/>
      <c r="R22" s="87"/>
      <c r="S22" s="41"/>
      <c r="T22" s="39"/>
      <c r="U22" s="87"/>
      <c r="V22" s="41"/>
    </row>
    <row r="23" customFormat="false" ht="26.25" hidden="false" customHeight="true" outlineLevel="0" collapsed="false">
      <c r="A23" s="57"/>
      <c r="B23" s="72"/>
      <c r="C23" s="42"/>
      <c r="D23" s="73"/>
      <c r="E23" s="92"/>
      <c r="F23" s="93"/>
      <c r="G23" s="94"/>
      <c r="H23" s="75"/>
      <c r="I23" s="95" t="n">
        <v>23500000</v>
      </c>
      <c r="J23" s="77"/>
      <c r="K23" s="75"/>
      <c r="L23" s="70" t="n">
        <v>18000000</v>
      </c>
      <c r="M23" s="77"/>
      <c r="N23" s="72"/>
      <c r="O23" s="74"/>
      <c r="P23" s="73"/>
      <c r="Q23" s="72"/>
      <c r="R23" s="42"/>
      <c r="S23" s="73"/>
      <c r="T23" s="72"/>
      <c r="U23" s="42"/>
      <c r="V23" s="73"/>
    </row>
    <row r="24" s="5" customFormat="true" ht="20.25" hidden="false" customHeight="true" outlineLevel="0" collapsed="false">
      <c r="A24" s="57" t="s">
        <v>53</v>
      </c>
      <c r="B24" s="16" t="s">
        <v>11</v>
      </c>
      <c r="C24" s="17" t="s">
        <v>54</v>
      </c>
      <c r="D24" s="96"/>
      <c r="E24" s="16" t="s">
        <v>9</v>
      </c>
      <c r="F24" s="17" t="s">
        <v>55</v>
      </c>
      <c r="G24" s="18"/>
      <c r="H24" s="78" t="s">
        <v>9</v>
      </c>
      <c r="I24" s="79" t="s">
        <v>56</v>
      </c>
      <c r="J24" s="80"/>
      <c r="K24" s="16" t="s">
        <v>11</v>
      </c>
      <c r="L24" s="17" t="s">
        <v>57</v>
      </c>
      <c r="M24" s="18"/>
      <c r="N24" s="16" t="s">
        <v>9</v>
      </c>
      <c r="O24" s="17" t="s">
        <v>58</v>
      </c>
      <c r="P24" s="18"/>
      <c r="Q24" s="16" t="s">
        <v>11</v>
      </c>
      <c r="R24" s="17" t="s">
        <v>59</v>
      </c>
      <c r="S24" s="18"/>
      <c r="T24" s="16" t="s">
        <v>11</v>
      </c>
      <c r="U24" s="17" t="s">
        <v>60</v>
      </c>
      <c r="V24" s="18"/>
    </row>
    <row r="25" s="8" customFormat="true" ht="24" hidden="false" customHeight="true" outlineLevel="0" collapsed="false">
      <c r="A25" s="57"/>
      <c r="B25" s="24" t="s">
        <v>19</v>
      </c>
      <c r="C25" s="25" t="s">
        <v>20</v>
      </c>
      <c r="D25" s="26" t="s">
        <v>21</v>
      </c>
      <c r="E25" s="24" t="s">
        <v>19</v>
      </c>
      <c r="F25" s="25" t="s">
        <v>20</v>
      </c>
      <c r="G25" s="26" t="s">
        <v>21</v>
      </c>
      <c r="H25" s="81" t="s">
        <v>19</v>
      </c>
      <c r="I25" s="82" t="s">
        <v>20</v>
      </c>
      <c r="J25" s="83" t="s">
        <v>21</v>
      </c>
      <c r="K25" s="24" t="s">
        <v>19</v>
      </c>
      <c r="L25" s="25" t="s">
        <v>20</v>
      </c>
      <c r="M25" s="26" t="s">
        <v>21</v>
      </c>
      <c r="N25" s="24" t="s">
        <v>19</v>
      </c>
      <c r="O25" s="25" t="s">
        <v>20</v>
      </c>
      <c r="P25" s="26" t="s">
        <v>21</v>
      </c>
      <c r="Q25" s="24" t="s">
        <v>19</v>
      </c>
      <c r="R25" s="25" t="s">
        <v>20</v>
      </c>
      <c r="S25" s="26" t="s">
        <v>21</v>
      </c>
      <c r="T25" s="24" t="s">
        <v>19</v>
      </c>
      <c r="U25" s="25" t="s">
        <v>20</v>
      </c>
      <c r="V25" s="26" t="s">
        <v>21</v>
      </c>
    </row>
    <row r="26" customFormat="false" ht="29.25" hidden="false" customHeight="true" outlineLevel="0" collapsed="false">
      <c r="A26" s="57"/>
      <c r="B26" s="97" t="n">
        <v>27.75</v>
      </c>
      <c r="C26" s="98" t="n">
        <v>4.06</v>
      </c>
      <c r="D26" s="33" t="s">
        <v>27</v>
      </c>
      <c r="E26" s="97" t="n">
        <v>49.65</v>
      </c>
      <c r="F26" s="98" t="n">
        <v>8.18</v>
      </c>
      <c r="G26" s="33" t="s">
        <v>26</v>
      </c>
      <c r="H26" s="99" t="n">
        <v>61.44</v>
      </c>
      <c r="I26" s="100" t="n">
        <v>10.15</v>
      </c>
      <c r="J26" s="86" t="s">
        <v>26</v>
      </c>
      <c r="K26" s="97" t="n">
        <v>55.77</v>
      </c>
      <c r="L26" s="98" t="n">
        <v>9.71</v>
      </c>
      <c r="M26" s="33" t="s">
        <v>27</v>
      </c>
      <c r="N26" s="97" t="n">
        <v>66.35</v>
      </c>
      <c r="O26" s="98" t="n">
        <v>15.32</v>
      </c>
      <c r="P26" s="33" t="s">
        <v>26</v>
      </c>
      <c r="Q26" s="97" t="n">
        <v>48.07</v>
      </c>
      <c r="R26" s="98" t="n">
        <v>10.06</v>
      </c>
      <c r="S26" s="33" t="s">
        <v>27</v>
      </c>
      <c r="T26" s="97" t="n">
        <v>44.89</v>
      </c>
      <c r="U26" s="98" t="n">
        <v>19.48</v>
      </c>
      <c r="V26" s="33" t="s">
        <v>27</v>
      </c>
    </row>
    <row r="27" s="13" customFormat="true" ht="28.5" hidden="false" customHeight="true" outlineLevel="0" collapsed="false">
      <c r="A27" s="57"/>
      <c r="B27" s="39"/>
      <c r="C27" s="42"/>
      <c r="D27" s="101"/>
      <c r="E27" s="39"/>
      <c r="F27" s="42"/>
      <c r="G27" s="41"/>
      <c r="H27" s="88"/>
      <c r="I27" s="93"/>
      <c r="J27" s="90"/>
      <c r="K27" s="39"/>
      <c r="L27" s="87" t="n">
        <v>3200000</v>
      </c>
      <c r="M27" s="41"/>
      <c r="N27" s="39"/>
      <c r="O27" s="42"/>
      <c r="P27" s="41"/>
      <c r="Q27" s="39"/>
      <c r="R27" s="87"/>
      <c r="S27" s="41"/>
      <c r="T27" s="39"/>
      <c r="U27" s="87"/>
      <c r="V27" s="41"/>
    </row>
    <row r="28" customFormat="false" ht="24" hidden="false" customHeight="true" outlineLevel="0" collapsed="false">
      <c r="A28" s="57"/>
      <c r="B28" s="102"/>
      <c r="C28" s="103"/>
      <c r="D28" s="74"/>
      <c r="E28" s="72"/>
      <c r="F28" s="74"/>
      <c r="G28" s="73"/>
      <c r="H28" s="92" t="s">
        <v>61</v>
      </c>
      <c r="I28" s="104"/>
      <c r="J28" s="105"/>
      <c r="K28" s="106"/>
      <c r="L28" s="42"/>
      <c r="M28" s="73"/>
      <c r="N28" s="72"/>
      <c r="O28" s="74"/>
      <c r="P28" s="73"/>
      <c r="Q28" s="72"/>
      <c r="R28" s="42" t="n">
        <v>5300000</v>
      </c>
      <c r="S28" s="107"/>
      <c r="T28" s="106"/>
      <c r="U28" s="42" t="n">
        <v>4800000</v>
      </c>
      <c r="V28" s="73"/>
    </row>
    <row r="29" s="5" customFormat="true" ht="17.25" hidden="false" customHeight="true" outlineLevel="0" collapsed="false">
      <c r="A29" s="108" t="s">
        <v>62</v>
      </c>
      <c r="B29" s="16" t="s">
        <v>11</v>
      </c>
      <c r="C29" s="17" t="s">
        <v>63</v>
      </c>
      <c r="D29" s="18"/>
      <c r="E29" s="16" t="s">
        <v>9</v>
      </c>
      <c r="F29" s="17" t="s">
        <v>64</v>
      </c>
      <c r="G29" s="18"/>
      <c r="H29" s="16" t="s">
        <v>9</v>
      </c>
      <c r="I29" s="17" t="s">
        <v>65</v>
      </c>
      <c r="J29" s="18"/>
      <c r="K29" s="16" t="s">
        <v>11</v>
      </c>
      <c r="L29" s="16" t="s">
        <v>66</v>
      </c>
      <c r="M29" s="16" t="s">
        <v>15</v>
      </c>
      <c r="N29" s="16" t="s">
        <v>9</v>
      </c>
      <c r="O29" s="17" t="s">
        <v>67</v>
      </c>
      <c r="P29" s="18"/>
      <c r="Q29" s="16" t="s">
        <v>11</v>
      </c>
      <c r="R29" s="17" t="s">
        <v>68</v>
      </c>
      <c r="S29" s="18"/>
      <c r="T29" s="16" t="s">
        <v>11</v>
      </c>
      <c r="U29" s="17" t="s">
        <v>69</v>
      </c>
      <c r="V29" s="18"/>
    </row>
    <row r="30" s="8" customFormat="true" ht="20.25" hidden="false" customHeight="true" outlineLevel="0" collapsed="false">
      <c r="A30" s="108"/>
      <c r="B30" s="81" t="s">
        <v>19</v>
      </c>
      <c r="C30" s="82" t="s">
        <v>20</v>
      </c>
      <c r="D30" s="83" t="s">
        <v>21</v>
      </c>
      <c r="E30" s="24" t="s">
        <v>19</v>
      </c>
      <c r="F30" s="25" t="s">
        <v>20</v>
      </c>
      <c r="G30" s="26" t="s">
        <v>21</v>
      </c>
      <c r="H30" s="24" t="s">
        <v>19</v>
      </c>
      <c r="I30" s="25" t="s">
        <v>20</v>
      </c>
      <c r="J30" s="26" t="s">
        <v>21</v>
      </c>
      <c r="K30" s="24" t="s">
        <v>19</v>
      </c>
      <c r="L30" s="25" t="s">
        <v>20</v>
      </c>
      <c r="M30" s="26" t="s">
        <v>21</v>
      </c>
      <c r="N30" s="24" t="s">
        <v>19</v>
      </c>
      <c r="O30" s="25" t="s">
        <v>20</v>
      </c>
      <c r="P30" s="26" t="s">
        <v>21</v>
      </c>
      <c r="Q30" s="24" t="s">
        <v>19</v>
      </c>
      <c r="R30" s="25" t="s">
        <v>20</v>
      </c>
      <c r="S30" s="26" t="s">
        <v>21</v>
      </c>
      <c r="T30" s="24" t="s">
        <v>19</v>
      </c>
      <c r="U30" s="25" t="s">
        <v>20</v>
      </c>
      <c r="V30" s="26" t="s">
        <v>21</v>
      </c>
    </row>
    <row r="31" customFormat="false" ht="30" hidden="false" customHeight="true" outlineLevel="0" collapsed="false">
      <c r="A31" s="108"/>
      <c r="B31" s="99" t="n">
        <v>27.75</v>
      </c>
      <c r="C31" s="100" t="n">
        <v>4.06</v>
      </c>
      <c r="D31" s="86" t="s">
        <v>27</v>
      </c>
      <c r="E31" s="97" t="n">
        <v>49.65</v>
      </c>
      <c r="F31" s="98" t="n">
        <v>8.18</v>
      </c>
      <c r="G31" s="33" t="s">
        <v>26</v>
      </c>
      <c r="H31" s="97" t="n">
        <v>61.44</v>
      </c>
      <c r="I31" s="98" t="n">
        <v>10.15</v>
      </c>
      <c r="J31" s="33" t="s">
        <v>26</v>
      </c>
      <c r="K31" s="97" t="n">
        <v>55.77</v>
      </c>
      <c r="L31" s="98" t="n">
        <v>9.71</v>
      </c>
      <c r="M31" s="33" t="s">
        <v>27</v>
      </c>
      <c r="N31" s="97" t="n">
        <v>66.35</v>
      </c>
      <c r="O31" s="98" t="n">
        <v>15.32</v>
      </c>
      <c r="P31" s="33" t="s">
        <v>26</v>
      </c>
      <c r="Q31" s="97" t="n">
        <v>48.07</v>
      </c>
      <c r="R31" s="98" t="n">
        <v>10.06</v>
      </c>
      <c r="S31" s="33" t="s">
        <v>27</v>
      </c>
      <c r="T31" s="97" t="n">
        <v>44.89</v>
      </c>
      <c r="U31" s="98" t="n">
        <v>19.48</v>
      </c>
      <c r="V31" s="33" t="s">
        <v>27</v>
      </c>
    </row>
    <row r="32" s="13" customFormat="true" ht="28.5" hidden="false" customHeight="true" outlineLevel="0" collapsed="false">
      <c r="A32" s="108"/>
      <c r="B32" s="88"/>
      <c r="C32" s="93"/>
      <c r="D32" s="90"/>
      <c r="E32" s="39"/>
      <c r="F32" s="42"/>
      <c r="G32" s="41"/>
      <c r="H32" s="39"/>
      <c r="I32" s="42" t="n">
        <v>3600000</v>
      </c>
      <c r="J32" s="41"/>
      <c r="K32" s="39"/>
      <c r="L32" s="42"/>
      <c r="M32" s="41"/>
      <c r="N32" s="39"/>
      <c r="O32" s="42"/>
      <c r="P32" s="41"/>
      <c r="Q32" s="39"/>
      <c r="R32" s="42"/>
      <c r="S32" s="41"/>
      <c r="T32" s="39"/>
      <c r="U32" s="42" t="n">
        <v>4500000</v>
      </c>
      <c r="V32" s="41"/>
    </row>
    <row r="33" customFormat="false" ht="19.5" hidden="false" customHeight="true" outlineLevel="0" collapsed="false">
      <c r="A33" s="108"/>
      <c r="B33" s="92"/>
      <c r="C33" s="109"/>
      <c r="D33" s="94"/>
      <c r="E33" s="72"/>
      <c r="F33" s="74"/>
      <c r="G33" s="73"/>
      <c r="H33" s="72"/>
      <c r="I33" s="74"/>
      <c r="J33" s="73"/>
      <c r="K33" s="72"/>
      <c r="L33" s="104"/>
      <c r="M33" s="73"/>
      <c r="N33" s="72"/>
      <c r="O33" s="110"/>
      <c r="P33" s="73"/>
      <c r="Q33" s="72"/>
      <c r="R33" s="74"/>
      <c r="S33" s="73"/>
      <c r="T33" s="72"/>
      <c r="U33" s="74"/>
      <c r="V33" s="73"/>
    </row>
    <row r="34" s="5" customFormat="true" ht="21" hidden="false" customHeight="true" outlineLevel="0" collapsed="false">
      <c r="A34" s="108" t="s">
        <v>70</v>
      </c>
      <c r="B34" s="16" t="s">
        <v>11</v>
      </c>
      <c r="C34" s="17" t="s">
        <v>71</v>
      </c>
      <c r="D34" s="96"/>
      <c r="E34" s="16" t="s">
        <v>9</v>
      </c>
      <c r="F34" s="17" t="s">
        <v>72</v>
      </c>
      <c r="G34" s="18"/>
      <c r="H34" s="78" t="s">
        <v>9</v>
      </c>
      <c r="I34" s="79" t="s">
        <v>73</v>
      </c>
      <c r="J34" s="80"/>
      <c r="K34" s="16" t="s">
        <v>11</v>
      </c>
      <c r="L34" s="17" t="s">
        <v>74</v>
      </c>
      <c r="M34" s="18"/>
      <c r="N34" s="16" t="s">
        <v>9</v>
      </c>
      <c r="O34" s="17" t="s">
        <v>75</v>
      </c>
      <c r="P34" s="18"/>
      <c r="Q34" s="16" t="s">
        <v>11</v>
      </c>
      <c r="R34" s="17" t="s">
        <v>76</v>
      </c>
      <c r="S34" s="18"/>
      <c r="T34" s="16" t="s">
        <v>11</v>
      </c>
      <c r="U34" s="17" t="s">
        <v>77</v>
      </c>
      <c r="V34" s="18"/>
    </row>
    <row r="35" s="8" customFormat="true" ht="20.25" hidden="false" customHeight="true" outlineLevel="0" collapsed="false">
      <c r="A35" s="108"/>
      <c r="B35" s="24" t="s">
        <v>19</v>
      </c>
      <c r="C35" s="25" t="s">
        <v>20</v>
      </c>
      <c r="D35" s="26" t="s">
        <v>21</v>
      </c>
      <c r="E35" s="24" t="s">
        <v>19</v>
      </c>
      <c r="F35" s="25" t="s">
        <v>20</v>
      </c>
      <c r="G35" s="26" t="s">
        <v>21</v>
      </c>
      <c r="H35" s="81" t="s">
        <v>19</v>
      </c>
      <c r="I35" s="82" t="s">
        <v>20</v>
      </c>
      <c r="J35" s="83" t="s">
        <v>21</v>
      </c>
      <c r="K35" s="24" t="s">
        <v>19</v>
      </c>
      <c r="L35" s="25" t="s">
        <v>20</v>
      </c>
      <c r="M35" s="26" t="s">
        <v>21</v>
      </c>
      <c r="N35" s="24" t="s">
        <v>19</v>
      </c>
      <c r="O35" s="25" t="s">
        <v>20</v>
      </c>
      <c r="P35" s="26" t="s">
        <v>21</v>
      </c>
      <c r="Q35" s="24" t="s">
        <v>19</v>
      </c>
      <c r="R35" s="25" t="s">
        <v>20</v>
      </c>
      <c r="S35" s="26" t="s">
        <v>21</v>
      </c>
      <c r="T35" s="24" t="s">
        <v>19</v>
      </c>
      <c r="U35" s="25" t="s">
        <v>20</v>
      </c>
      <c r="V35" s="26" t="s">
        <v>21</v>
      </c>
    </row>
    <row r="36" customFormat="false" ht="32.25" hidden="false" customHeight="true" outlineLevel="0" collapsed="false">
      <c r="A36" s="108"/>
      <c r="B36" s="97" t="n">
        <v>27.75</v>
      </c>
      <c r="C36" s="98" t="n">
        <v>4.06</v>
      </c>
      <c r="D36" s="33" t="s">
        <v>27</v>
      </c>
      <c r="E36" s="97" t="n">
        <v>49.65</v>
      </c>
      <c r="F36" s="98" t="n">
        <v>8.18</v>
      </c>
      <c r="G36" s="33" t="s">
        <v>26</v>
      </c>
      <c r="H36" s="99" t="n">
        <v>61.44</v>
      </c>
      <c r="I36" s="100" t="n">
        <v>10.15</v>
      </c>
      <c r="J36" s="86" t="s">
        <v>26</v>
      </c>
      <c r="K36" s="97" t="n">
        <v>55.77</v>
      </c>
      <c r="L36" s="98" t="n">
        <v>9.71</v>
      </c>
      <c r="M36" s="33" t="s">
        <v>27</v>
      </c>
      <c r="N36" s="97" t="n">
        <v>66.35</v>
      </c>
      <c r="O36" s="98" t="n">
        <v>15.32</v>
      </c>
      <c r="P36" s="33" t="s">
        <v>26</v>
      </c>
      <c r="Q36" s="97" t="n">
        <v>48.07</v>
      </c>
      <c r="R36" s="98" t="n">
        <v>10.06</v>
      </c>
      <c r="S36" s="33" t="s">
        <v>27</v>
      </c>
      <c r="T36" s="97" t="n">
        <v>44.89</v>
      </c>
      <c r="U36" s="98" t="n">
        <v>19.48</v>
      </c>
      <c r="V36" s="33" t="s">
        <v>27</v>
      </c>
    </row>
    <row r="37" s="13" customFormat="true" ht="31.5" hidden="false" customHeight="true" outlineLevel="0" collapsed="false">
      <c r="A37" s="108"/>
      <c r="B37" s="39"/>
      <c r="C37" s="42"/>
      <c r="D37" s="101"/>
      <c r="E37" s="39"/>
      <c r="F37" s="42"/>
      <c r="G37" s="41"/>
      <c r="H37" s="88"/>
      <c r="I37" s="93"/>
      <c r="J37" s="90"/>
      <c r="K37" s="39"/>
      <c r="L37" s="42"/>
      <c r="M37" s="41"/>
      <c r="N37" s="39"/>
      <c r="O37" s="42"/>
      <c r="P37" s="41"/>
      <c r="Q37" s="39"/>
      <c r="R37" s="42"/>
      <c r="S37" s="41"/>
      <c r="T37" s="39"/>
      <c r="U37" s="42"/>
      <c r="V37" s="41"/>
    </row>
    <row r="38" customFormat="false" ht="22.5" hidden="false" customHeight="true" outlineLevel="0" collapsed="false">
      <c r="A38" s="108"/>
      <c r="B38" s="72"/>
      <c r="C38" s="110"/>
      <c r="D38" s="74"/>
      <c r="E38" s="72"/>
      <c r="F38" s="74"/>
      <c r="G38" s="73"/>
      <c r="H38" s="92" t="s">
        <v>78</v>
      </c>
      <c r="I38" s="111"/>
      <c r="J38" s="94"/>
      <c r="K38" s="72"/>
      <c r="L38" s="104"/>
      <c r="M38" s="73"/>
      <c r="N38" s="72"/>
      <c r="O38" s="110"/>
      <c r="P38" s="73"/>
      <c r="Q38" s="72"/>
      <c r="R38" s="110"/>
      <c r="S38" s="73"/>
      <c r="T38" s="72"/>
      <c r="U38" s="74"/>
      <c r="V38" s="73"/>
    </row>
    <row r="39" s="5" customFormat="true" ht="18" hidden="false" customHeight="true" outlineLevel="0" collapsed="false">
      <c r="A39" s="108" t="s">
        <v>79</v>
      </c>
      <c r="B39" s="16" t="s">
        <v>11</v>
      </c>
      <c r="C39" s="17" t="s">
        <v>80</v>
      </c>
      <c r="D39" s="96"/>
      <c r="E39" s="78" t="s">
        <v>9</v>
      </c>
      <c r="F39" s="79" t="s">
        <v>81</v>
      </c>
      <c r="G39" s="80"/>
      <c r="H39" s="16" t="s">
        <v>9</v>
      </c>
      <c r="I39" s="17" t="s">
        <v>82</v>
      </c>
      <c r="J39" s="18"/>
      <c r="K39" s="16" t="s">
        <v>11</v>
      </c>
      <c r="L39" s="17" t="s">
        <v>83</v>
      </c>
      <c r="M39" s="18"/>
      <c r="N39" s="16" t="s">
        <v>9</v>
      </c>
      <c r="O39" s="17" t="s">
        <v>84</v>
      </c>
      <c r="P39" s="18"/>
      <c r="Q39" s="16" t="s">
        <v>11</v>
      </c>
      <c r="R39" s="17" t="s">
        <v>85</v>
      </c>
      <c r="S39" s="18"/>
      <c r="T39" s="16" t="s">
        <v>11</v>
      </c>
      <c r="U39" s="17" t="s">
        <v>86</v>
      </c>
      <c r="V39" s="18"/>
    </row>
    <row r="40" s="5" customFormat="true" ht="25.5" hidden="false" customHeight="true" outlineLevel="0" collapsed="false">
      <c r="A40" s="108"/>
      <c r="B40" s="24" t="s">
        <v>19</v>
      </c>
      <c r="C40" s="25" t="s">
        <v>20</v>
      </c>
      <c r="D40" s="26" t="s">
        <v>21</v>
      </c>
      <c r="E40" s="24" t="s">
        <v>19</v>
      </c>
      <c r="F40" s="25" t="s">
        <v>20</v>
      </c>
      <c r="G40" s="26" t="s">
        <v>21</v>
      </c>
      <c r="H40" s="24" t="s">
        <v>19</v>
      </c>
      <c r="I40" s="25" t="s">
        <v>20</v>
      </c>
      <c r="J40" s="26" t="s">
        <v>21</v>
      </c>
      <c r="K40" s="24" t="s">
        <v>19</v>
      </c>
      <c r="L40" s="25" t="s">
        <v>20</v>
      </c>
      <c r="M40" s="26" t="s">
        <v>21</v>
      </c>
      <c r="N40" s="24" t="s">
        <v>19</v>
      </c>
      <c r="O40" s="25" t="s">
        <v>20</v>
      </c>
      <c r="P40" s="26" t="s">
        <v>21</v>
      </c>
      <c r="Q40" s="24" t="s">
        <v>19</v>
      </c>
      <c r="R40" s="25" t="s">
        <v>20</v>
      </c>
      <c r="S40" s="26" t="s">
        <v>21</v>
      </c>
      <c r="T40" s="24" t="s">
        <v>19</v>
      </c>
      <c r="U40" s="25" t="s">
        <v>20</v>
      </c>
      <c r="V40" s="26" t="s">
        <v>21</v>
      </c>
    </row>
    <row r="41" customFormat="false" ht="30.75" hidden="false" customHeight="true" outlineLevel="0" collapsed="false">
      <c r="A41" s="108"/>
      <c r="B41" s="97" t="n">
        <v>27.75</v>
      </c>
      <c r="C41" s="98" t="n">
        <v>4.06</v>
      </c>
      <c r="D41" s="33" t="s">
        <v>27</v>
      </c>
      <c r="E41" s="97" t="n">
        <v>49.65</v>
      </c>
      <c r="F41" s="98" t="n">
        <v>8.18</v>
      </c>
      <c r="G41" s="33" t="s">
        <v>26</v>
      </c>
      <c r="H41" s="97" t="n">
        <v>61.44</v>
      </c>
      <c r="I41" s="98" t="n">
        <v>10.15</v>
      </c>
      <c r="J41" s="33" t="s">
        <v>26</v>
      </c>
      <c r="K41" s="97" t="n">
        <v>55.77</v>
      </c>
      <c r="L41" s="98" t="n">
        <v>9.71</v>
      </c>
      <c r="M41" s="33" t="s">
        <v>27</v>
      </c>
      <c r="N41" s="97" t="n">
        <v>66.35</v>
      </c>
      <c r="O41" s="98" t="n">
        <v>15.32</v>
      </c>
      <c r="P41" s="33" t="s">
        <v>26</v>
      </c>
      <c r="Q41" s="97" t="n">
        <v>48.07</v>
      </c>
      <c r="R41" s="98" t="n">
        <v>10.06</v>
      </c>
      <c r="S41" s="33" t="s">
        <v>27</v>
      </c>
      <c r="T41" s="97" t="n">
        <v>44.89</v>
      </c>
      <c r="U41" s="98" t="n">
        <v>19.48</v>
      </c>
      <c r="V41" s="33" t="s">
        <v>27</v>
      </c>
    </row>
    <row r="42" s="13" customFormat="true" ht="30.75" hidden="false" customHeight="true" outlineLevel="0" collapsed="false">
      <c r="A42" s="108"/>
      <c r="B42" s="39"/>
      <c r="C42" s="42"/>
      <c r="D42" s="101"/>
      <c r="E42" s="39"/>
      <c r="F42" s="42"/>
      <c r="G42" s="41"/>
      <c r="H42" s="39"/>
      <c r="I42" s="42"/>
      <c r="J42" s="41"/>
      <c r="K42" s="39"/>
      <c r="L42" s="42"/>
      <c r="M42" s="41"/>
      <c r="N42" s="39"/>
      <c r="O42" s="42"/>
      <c r="P42" s="41"/>
      <c r="Q42" s="39"/>
      <c r="R42" s="112"/>
      <c r="S42" s="113"/>
      <c r="T42" s="39"/>
      <c r="U42" s="42"/>
      <c r="V42" s="41"/>
    </row>
    <row r="43" customFormat="false" ht="14.25" hidden="false" customHeight="true" outlineLevel="0" collapsed="false">
      <c r="A43" s="108"/>
      <c r="B43" s="72"/>
      <c r="C43" s="110"/>
      <c r="D43" s="74"/>
      <c r="E43" s="72"/>
      <c r="F43" s="110"/>
      <c r="G43" s="73"/>
      <c r="H43" s="72"/>
      <c r="I43" s="74" t="s">
        <v>42</v>
      </c>
      <c r="J43" s="73"/>
      <c r="K43" s="72"/>
      <c r="L43" s="74"/>
      <c r="M43" s="73"/>
      <c r="N43" s="72"/>
      <c r="O43" s="110"/>
      <c r="P43" s="73"/>
      <c r="Q43" s="72"/>
      <c r="R43" s="74"/>
      <c r="S43" s="73"/>
      <c r="T43" s="72"/>
      <c r="U43" s="110"/>
      <c r="V43" s="73"/>
    </row>
    <row r="44" s="5" customFormat="true" ht="21" hidden="false" customHeight="true" outlineLevel="0" collapsed="false">
      <c r="A44" s="108" t="s">
        <v>87</v>
      </c>
      <c r="B44" s="16" t="s">
        <v>11</v>
      </c>
      <c r="C44" s="17" t="s">
        <v>88</v>
      </c>
      <c r="D44" s="96"/>
      <c r="E44" s="16" t="s">
        <v>9</v>
      </c>
      <c r="F44" s="17" t="s">
        <v>89</v>
      </c>
      <c r="G44" s="18"/>
      <c r="H44" s="16" t="s">
        <v>9</v>
      </c>
      <c r="I44" s="17" t="s">
        <v>90</v>
      </c>
      <c r="J44" s="18"/>
      <c r="K44" s="16" t="s">
        <v>11</v>
      </c>
      <c r="L44" s="17" t="s">
        <v>91</v>
      </c>
      <c r="M44" s="18"/>
      <c r="N44" s="78" t="s">
        <v>9</v>
      </c>
      <c r="O44" s="79" t="s">
        <v>92</v>
      </c>
      <c r="P44" s="80"/>
      <c r="Q44" s="16" t="s">
        <v>11</v>
      </c>
      <c r="R44" s="17" t="s">
        <v>93</v>
      </c>
      <c r="S44" s="18"/>
      <c r="T44" s="16" t="s">
        <v>11</v>
      </c>
      <c r="U44" s="17" t="s">
        <v>94</v>
      </c>
      <c r="V44" s="18"/>
    </row>
    <row r="45" s="5" customFormat="true" ht="23.25" hidden="false" customHeight="true" outlineLevel="0" collapsed="false">
      <c r="A45" s="108"/>
      <c r="B45" s="24" t="s">
        <v>19</v>
      </c>
      <c r="C45" s="25" t="s">
        <v>20</v>
      </c>
      <c r="D45" s="26" t="s">
        <v>21</v>
      </c>
      <c r="E45" s="24" t="s">
        <v>19</v>
      </c>
      <c r="F45" s="25" t="s">
        <v>20</v>
      </c>
      <c r="G45" s="26" t="s">
        <v>21</v>
      </c>
      <c r="H45" s="24" t="s">
        <v>19</v>
      </c>
      <c r="I45" s="25" t="s">
        <v>20</v>
      </c>
      <c r="J45" s="26" t="s">
        <v>21</v>
      </c>
      <c r="K45" s="24" t="s">
        <v>19</v>
      </c>
      <c r="L45" s="25" t="s">
        <v>20</v>
      </c>
      <c r="M45" s="26" t="s">
        <v>21</v>
      </c>
      <c r="N45" s="81" t="s">
        <v>19</v>
      </c>
      <c r="O45" s="82" t="s">
        <v>20</v>
      </c>
      <c r="P45" s="83" t="s">
        <v>21</v>
      </c>
      <c r="Q45" s="24" t="s">
        <v>19</v>
      </c>
      <c r="R45" s="25" t="s">
        <v>20</v>
      </c>
      <c r="S45" s="26" t="s">
        <v>21</v>
      </c>
      <c r="T45" s="24" t="s">
        <v>19</v>
      </c>
      <c r="U45" s="25" t="s">
        <v>20</v>
      </c>
      <c r="V45" s="26" t="s">
        <v>21</v>
      </c>
    </row>
    <row r="46" customFormat="false" ht="30.75" hidden="false" customHeight="true" outlineLevel="0" collapsed="false">
      <c r="A46" s="108"/>
      <c r="B46" s="97" t="n">
        <v>28.69</v>
      </c>
      <c r="C46" s="98" t="n">
        <v>0</v>
      </c>
      <c r="D46" s="33" t="s">
        <v>27</v>
      </c>
      <c r="E46" s="97" t="n">
        <v>49.65</v>
      </c>
      <c r="F46" s="98" t="n">
        <v>8.18</v>
      </c>
      <c r="G46" s="33" t="s">
        <v>26</v>
      </c>
      <c r="H46" s="97" t="n">
        <v>61.44</v>
      </c>
      <c r="I46" s="98" t="n">
        <v>10.15</v>
      </c>
      <c r="J46" s="33" t="s">
        <v>26</v>
      </c>
      <c r="K46" s="97" t="n">
        <v>56.27</v>
      </c>
      <c r="L46" s="98" t="n">
        <v>9.71</v>
      </c>
      <c r="M46" s="33" t="s">
        <v>27</v>
      </c>
      <c r="N46" s="99" t="n">
        <v>66.35</v>
      </c>
      <c r="O46" s="100" t="n">
        <v>15.32</v>
      </c>
      <c r="P46" s="86" t="s">
        <v>26</v>
      </c>
      <c r="Q46" s="97" t="n">
        <v>48.07</v>
      </c>
      <c r="R46" s="98" t="n">
        <v>10.06</v>
      </c>
      <c r="S46" s="33" t="s">
        <v>27</v>
      </c>
      <c r="T46" s="97" t="n">
        <v>44.89</v>
      </c>
      <c r="U46" s="98" t="n">
        <v>15.42</v>
      </c>
      <c r="V46" s="33" t="s">
        <v>27</v>
      </c>
    </row>
    <row r="47" s="13" customFormat="true" ht="25.5" hidden="false" customHeight="true" outlineLevel="0" collapsed="false">
      <c r="A47" s="108"/>
      <c r="B47" s="39"/>
      <c r="C47" s="42"/>
      <c r="D47" s="101"/>
      <c r="E47" s="39"/>
      <c r="F47" s="42"/>
      <c r="G47" s="41"/>
      <c r="H47" s="39"/>
      <c r="I47" s="42"/>
      <c r="J47" s="41"/>
      <c r="K47" s="39"/>
      <c r="L47" s="42"/>
      <c r="M47" s="41"/>
      <c r="N47" s="88"/>
      <c r="O47" s="93"/>
      <c r="P47" s="90"/>
      <c r="Q47" s="39"/>
      <c r="R47" s="42"/>
      <c r="S47" s="41"/>
      <c r="T47" s="39"/>
      <c r="U47" s="42"/>
      <c r="V47" s="41"/>
    </row>
    <row r="48" customFormat="false" ht="23.25" hidden="false" customHeight="true" outlineLevel="0" collapsed="false">
      <c r="A48" s="108"/>
      <c r="B48" s="72"/>
      <c r="C48" s="110"/>
      <c r="D48" s="74"/>
      <c r="E48" s="72"/>
      <c r="F48" s="110"/>
      <c r="G48" s="73"/>
      <c r="H48" s="72"/>
      <c r="I48" s="74"/>
      <c r="J48" s="73"/>
      <c r="K48" s="72"/>
      <c r="L48" s="74"/>
      <c r="M48" s="73"/>
      <c r="N48" s="92" t="s">
        <v>42</v>
      </c>
      <c r="O48" s="111"/>
      <c r="P48" s="94"/>
      <c r="Q48" s="72"/>
      <c r="R48" s="74"/>
      <c r="S48" s="73"/>
      <c r="T48" s="72"/>
      <c r="U48" s="110"/>
      <c r="V48" s="73"/>
    </row>
    <row r="53" customFormat="false" ht="15" hidden="false" customHeight="false" outlineLevel="0" collapsed="false">
      <c r="A53" s="114"/>
      <c r="B53" s="114"/>
      <c r="C53" s="114"/>
      <c r="D53" s="114"/>
    </row>
    <row r="54" customFormat="false" ht="15" hidden="false" customHeight="false" outlineLevel="0" collapsed="false">
      <c r="A54" s="114"/>
      <c r="B54" s="114"/>
      <c r="C54" s="114"/>
      <c r="D54" s="114"/>
    </row>
    <row r="55" customFormat="false" ht="15" hidden="false" customHeight="false" outlineLevel="0" collapsed="false">
      <c r="A55" s="114"/>
      <c r="B55" s="114"/>
      <c r="C55" s="114"/>
      <c r="D55" s="114"/>
    </row>
    <row r="56" customFormat="false" ht="21" hidden="false" customHeight="false" outlineLevel="0" collapsed="false">
      <c r="A56" s="114"/>
      <c r="B56" s="114"/>
      <c r="C56" s="114"/>
      <c r="D56" s="114"/>
      <c r="O56" s="115"/>
    </row>
    <row r="57" customFormat="false" ht="15" hidden="false" customHeight="false" outlineLevel="0" collapsed="false">
      <c r="A57" s="114"/>
      <c r="B57" s="114"/>
      <c r="C57" s="114"/>
      <c r="D57" s="114"/>
    </row>
    <row r="58" customFormat="false" ht="15" hidden="false" customHeight="false" outlineLevel="0" collapsed="false">
      <c r="A58" s="114"/>
      <c r="B58" s="114"/>
      <c r="C58" s="114"/>
      <c r="D58" s="114"/>
    </row>
    <row r="76" customFormat="false" ht="15.75" hidden="false" customHeight="false" outlineLevel="0" collapsed="false"/>
  </sheetData>
  <mergeCells count="9">
    <mergeCell ref="A3:L4"/>
    <mergeCell ref="D5:H5"/>
    <mergeCell ref="A14:A18"/>
    <mergeCell ref="A19:A23"/>
    <mergeCell ref="A24:A28"/>
    <mergeCell ref="A29:A33"/>
    <mergeCell ref="A34:A38"/>
    <mergeCell ref="A39:A43"/>
    <mergeCell ref="A44:A48"/>
  </mergeCells>
  <printOptions headings="false" gridLines="false" gridLinesSet="true" horizontalCentered="false" verticalCentered="false"/>
  <pageMargins left="0.236111111111111" right="0.236111111111111" top="0.196527777777778" bottom="0.157638888888889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V46"/>
  <sheetViews>
    <sheetView showFormulas="false" showGridLines="true" showRowColHeaders="true" showZeros="true" rightToLeft="false" tabSelected="false" showOutlineSymbols="true" defaultGridColor="true" view="normal" topLeftCell="A1" colorId="64" zoomScale="48" zoomScaleNormal="48" zoomScalePageLayoutView="100" workbookViewId="0">
      <selection pane="topLeft" activeCell="H20" activeCellId="0" sqref="H20"/>
    </sheetView>
  </sheetViews>
  <sheetFormatPr defaultRowHeight="15" zeroHeight="false" outlineLevelRow="0" outlineLevelCol="0"/>
  <cols>
    <col collapsed="false" customWidth="true" hidden="false" outlineLevel="0" max="1" min="1" style="0" width="14.01"/>
    <col collapsed="false" customWidth="true" hidden="false" outlineLevel="0" max="2" min="2" style="0" width="25"/>
    <col collapsed="false" customWidth="true" hidden="false" outlineLevel="0" max="3" min="3" style="0" width="27.58"/>
    <col collapsed="false" customWidth="true" hidden="false" outlineLevel="0" max="4" min="4" style="0" width="25.57"/>
    <col collapsed="false" customWidth="true" hidden="false" outlineLevel="0" max="5" min="5" style="0" width="23.42"/>
    <col collapsed="false" customWidth="true" hidden="false" outlineLevel="0" max="6" min="6" style="0" width="26.29"/>
    <col collapsed="false" customWidth="true" hidden="false" outlineLevel="0" max="7" min="7" style="0" width="25.42"/>
    <col collapsed="false" customWidth="true" hidden="false" outlineLevel="0" max="8" min="8" style="0" width="24"/>
    <col collapsed="false" customWidth="true" hidden="false" outlineLevel="0" max="9" min="9" style="0" width="27.42"/>
    <col collapsed="false" customWidth="true" hidden="false" outlineLevel="0" max="10" min="10" style="0" width="24.29"/>
    <col collapsed="false" customWidth="true" hidden="false" outlineLevel="0" max="11" min="11" style="0" width="24.15"/>
    <col collapsed="false" customWidth="true" hidden="false" outlineLevel="0" max="12" min="12" style="0" width="27.71"/>
    <col collapsed="false" customWidth="true" hidden="false" outlineLevel="0" max="13" min="13" style="0" width="26.14"/>
    <col collapsed="false" customWidth="true" hidden="false" outlineLevel="0" max="14" min="14" style="116" width="11.71"/>
    <col collapsed="false" customWidth="true" hidden="false" outlineLevel="0" max="15" min="15" style="116" width="14.86"/>
    <col collapsed="false" customWidth="true" hidden="false" outlineLevel="0" max="16" min="16" style="116" width="22.28"/>
    <col collapsed="false" customWidth="true" hidden="false" outlineLevel="0" max="17" min="17" style="116" width="11.71"/>
    <col collapsed="false" customWidth="true" hidden="false" outlineLevel="0" max="18" min="18" style="116" width="14.86"/>
    <col collapsed="false" customWidth="true" hidden="false" outlineLevel="0" max="20" min="19" style="116" width="11.71"/>
    <col collapsed="false" customWidth="true" hidden="false" outlineLevel="0" max="21" min="21" style="116" width="14.86"/>
    <col collapsed="false" customWidth="true" hidden="false" outlineLevel="0" max="22" min="22" style="116" width="11.71"/>
    <col collapsed="false" customWidth="true" hidden="false" outlineLevel="0" max="1025" min="23" style="0" width="8.54"/>
  </cols>
  <sheetData>
    <row r="2" customFormat="false" ht="46.5" hidden="false" customHeight="false" outlineLevel="0" collapsed="false">
      <c r="B2" s="117" t="s">
        <v>95</v>
      </c>
    </row>
    <row r="3" customFormat="false" ht="16.5" hidden="false" customHeight="true" outlineLevel="0" collapsed="false">
      <c r="B3" s="117"/>
    </row>
    <row r="4" customFormat="false" ht="30.75" hidden="false" customHeight="true" outlineLevel="0" collapsed="false">
      <c r="A4" s="15" t="s">
        <v>5</v>
      </c>
      <c r="B4" s="118" t="s">
        <v>11</v>
      </c>
      <c r="C4" s="17" t="s">
        <v>96</v>
      </c>
      <c r="D4" s="18"/>
      <c r="E4" s="118" t="s">
        <v>9</v>
      </c>
      <c r="F4" s="17" t="s">
        <v>67</v>
      </c>
      <c r="G4" s="18"/>
      <c r="H4" s="118" t="s">
        <v>9</v>
      </c>
      <c r="I4" s="17" t="s">
        <v>68</v>
      </c>
      <c r="J4" s="18"/>
      <c r="K4" s="119" t="s">
        <v>97</v>
      </c>
      <c r="L4" s="59" t="s">
        <v>69</v>
      </c>
      <c r="M4" s="60" t="n">
        <v>334.08</v>
      </c>
      <c r="N4" s="120"/>
      <c r="O4" s="120"/>
      <c r="P4" s="121"/>
      <c r="Q4" s="22"/>
      <c r="R4" s="22"/>
      <c r="S4" s="22"/>
      <c r="T4" s="22"/>
      <c r="U4" s="22"/>
      <c r="V4" s="22"/>
    </row>
    <row r="5" customFormat="false" ht="24.75" hidden="false" customHeight="true" outlineLevel="0" collapsed="false">
      <c r="A5" s="23" t="s">
        <v>18</v>
      </c>
      <c r="B5" s="122" t="s">
        <v>19</v>
      </c>
      <c r="C5" s="123" t="s">
        <v>22</v>
      </c>
      <c r="D5" s="124" t="s">
        <v>21</v>
      </c>
      <c r="E5" s="122" t="s">
        <v>19</v>
      </c>
      <c r="F5" s="123" t="s">
        <v>22</v>
      </c>
      <c r="G5" s="124" t="s">
        <v>21</v>
      </c>
      <c r="H5" s="122" t="s">
        <v>19</v>
      </c>
      <c r="I5" s="123" t="s">
        <v>22</v>
      </c>
      <c r="J5" s="124" t="s">
        <v>21</v>
      </c>
      <c r="K5" s="125" t="s">
        <v>19</v>
      </c>
      <c r="L5" s="125" t="s">
        <v>19</v>
      </c>
      <c r="M5" s="125" t="s">
        <v>19</v>
      </c>
      <c r="N5" s="120"/>
      <c r="O5" s="120"/>
      <c r="P5" s="126"/>
      <c r="Q5" s="30"/>
      <c r="R5" s="30"/>
      <c r="S5" s="30"/>
      <c r="T5" s="30"/>
      <c r="U5" s="30"/>
      <c r="V5" s="30"/>
    </row>
    <row r="6" customFormat="false" ht="44.25" hidden="false" customHeight="true" outlineLevel="0" collapsed="false">
      <c r="A6" s="127" t="n">
        <v>33</v>
      </c>
      <c r="B6" s="128" t="n">
        <v>36.34</v>
      </c>
      <c r="C6" s="129" t="n">
        <v>16.55</v>
      </c>
      <c r="D6" s="113" t="s">
        <v>98</v>
      </c>
      <c r="E6" s="128" t="n">
        <v>57.75</v>
      </c>
      <c r="F6" s="129" t="n">
        <v>26.16</v>
      </c>
      <c r="G6" s="113" t="s">
        <v>99</v>
      </c>
      <c r="H6" s="128" t="n">
        <v>48.87</v>
      </c>
      <c r="I6" s="129" t="n">
        <v>7.18</v>
      </c>
      <c r="J6" s="113" t="s">
        <v>99</v>
      </c>
      <c r="K6" s="130" t="n">
        <v>182.94</v>
      </c>
      <c r="L6" s="131" t="s">
        <v>100</v>
      </c>
      <c r="M6" s="132" t="s">
        <v>101</v>
      </c>
      <c r="N6" s="133"/>
      <c r="O6" s="133"/>
      <c r="P6" s="133"/>
      <c r="Q6" s="37"/>
      <c r="R6" s="37"/>
      <c r="S6" s="37"/>
      <c r="T6" s="37"/>
      <c r="U6" s="37"/>
      <c r="V6" s="37"/>
    </row>
    <row r="7" customFormat="false" ht="39" hidden="false" customHeight="true" outlineLevel="0" collapsed="false">
      <c r="A7" s="38" t="s">
        <v>102</v>
      </c>
      <c r="B7" s="134"/>
      <c r="C7" s="135"/>
      <c r="D7" s="136"/>
      <c r="E7" s="134"/>
      <c r="F7" s="137"/>
      <c r="G7" s="136"/>
      <c r="H7" s="134"/>
      <c r="I7" s="135" t="n">
        <v>6120000</v>
      </c>
      <c r="J7" s="136"/>
      <c r="K7" s="138" t="s">
        <v>103</v>
      </c>
      <c r="L7" s="139"/>
      <c r="M7" s="140"/>
      <c r="N7" s="141"/>
      <c r="O7" s="142"/>
      <c r="P7" s="141"/>
      <c r="Q7" s="46"/>
      <c r="R7" s="47"/>
      <c r="S7" s="46"/>
      <c r="T7" s="46"/>
      <c r="U7" s="47"/>
      <c r="V7" s="46"/>
    </row>
    <row r="8" customFormat="false" ht="35.25" hidden="false" customHeight="true" outlineLevel="0" collapsed="false">
      <c r="A8" s="49"/>
      <c r="B8" s="143"/>
      <c r="C8" s="144"/>
      <c r="D8" s="145"/>
      <c r="E8" s="143"/>
      <c r="F8" s="146" t="n">
        <v>8190000</v>
      </c>
      <c r="G8" s="145"/>
      <c r="H8" s="143"/>
      <c r="I8" s="144"/>
      <c r="J8" s="145"/>
      <c r="K8" s="147" t="s">
        <v>31</v>
      </c>
      <c r="L8" s="148" t="n">
        <v>19500000</v>
      </c>
      <c r="M8" s="149"/>
      <c r="N8" s="133"/>
      <c r="O8" s="133"/>
      <c r="P8" s="150"/>
      <c r="Q8" s="37"/>
      <c r="R8" s="37"/>
      <c r="S8" s="56"/>
      <c r="T8" s="37"/>
      <c r="U8" s="37"/>
      <c r="V8" s="56"/>
    </row>
    <row r="9" customFormat="false" ht="25.5" hidden="false" customHeight="true" outlineLevel="0" collapsed="false">
      <c r="A9" s="57" t="s">
        <v>104</v>
      </c>
      <c r="B9" s="118" t="s">
        <v>11</v>
      </c>
      <c r="C9" s="17" t="s">
        <v>105</v>
      </c>
      <c r="D9" s="18"/>
      <c r="E9" s="151" t="s">
        <v>9</v>
      </c>
      <c r="F9" s="20" t="s">
        <v>106</v>
      </c>
      <c r="G9" s="21"/>
      <c r="H9" s="118" t="s">
        <v>9</v>
      </c>
      <c r="I9" s="17" t="s">
        <v>64</v>
      </c>
      <c r="J9" s="18"/>
      <c r="K9" s="118" t="s">
        <v>9</v>
      </c>
      <c r="L9" s="17" t="s">
        <v>65</v>
      </c>
      <c r="M9" s="18"/>
      <c r="N9" s="120"/>
      <c r="O9" s="120"/>
      <c r="P9" s="120"/>
      <c r="Q9" s="120"/>
      <c r="R9" s="120"/>
      <c r="S9" s="120"/>
      <c r="T9" s="120"/>
      <c r="U9" s="120"/>
      <c r="V9" s="120"/>
    </row>
    <row r="10" customFormat="false" ht="24" hidden="false" customHeight="true" outlineLevel="0" collapsed="false">
      <c r="A10" s="57"/>
      <c r="B10" s="122" t="s">
        <v>19</v>
      </c>
      <c r="C10" s="123" t="s">
        <v>22</v>
      </c>
      <c r="D10" s="124" t="s">
        <v>21</v>
      </c>
      <c r="E10" s="152" t="s">
        <v>19</v>
      </c>
      <c r="F10" s="153" t="s">
        <v>22</v>
      </c>
      <c r="G10" s="154" t="s">
        <v>21</v>
      </c>
      <c r="H10" s="122" t="s">
        <v>19</v>
      </c>
      <c r="I10" s="123" t="s">
        <v>22</v>
      </c>
      <c r="J10" s="124" t="s">
        <v>21</v>
      </c>
      <c r="K10" s="122" t="s">
        <v>19</v>
      </c>
      <c r="L10" s="123" t="s">
        <v>22</v>
      </c>
      <c r="M10" s="124" t="s">
        <v>21</v>
      </c>
      <c r="N10" s="120"/>
      <c r="O10" s="120"/>
      <c r="P10" s="120"/>
      <c r="Q10" s="120"/>
      <c r="R10" s="120"/>
      <c r="S10" s="120"/>
      <c r="T10" s="120"/>
      <c r="U10" s="120"/>
      <c r="V10" s="120"/>
    </row>
    <row r="11" customFormat="false" ht="42.75" hidden="false" customHeight="true" outlineLevel="0" collapsed="false">
      <c r="A11" s="57"/>
      <c r="B11" s="155" t="n">
        <v>36.34</v>
      </c>
      <c r="C11" s="156" t="n">
        <v>16.55</v>
      </c>
      <c r="D11" s="113" t="s">
        <v>98</v>
      </c>
      <c r="E11" s="157" t="n">
        <v>57.75</v>
      </c>
      <c r="F11" s="158" t="n">
        <v>26.16</v>
      </c>
      <c r="G11" s="159" t="s">
        <v>99</v>
      </c>
      <c r="H11" s="155" t="n">
        <v>48.87</v>
      </c>
      <c r="I11" s="156" t="n">
        <v>7.18</v>
      </c>
      <c r="J11" s="113" t="s">
        <v>99</v>
      </c>
      <c r="K11" s="155" t="n">
        <v>62.14</v>
      </c>
      <c r="L11" s="156" t="n">
        <v>8.4</v>
      </c>
      <c r="M11" s="113" t="s">
        <v>99</v>
      </c>
      <c r="N11" s="133"/>
      <c r="O11" s="133"/>
      <c r="P11" s="133"/>
      <c r="Q11" s="133"/>
      <c r="R11" s="133"/>
      <c r="S11" s="133"/>
      <c r="T11" s="133"/>
      <c r="U11" s="133"/>
      <c r="V11" s="133"/>
    </row>
    <row r="12" customFormat="false" ht="48" hidden="false" customHeight="true" outlineLevel="0" collapsed="false">
      <c r="A12" s="57"/>
      <c r="B12" s="134"/>
      <c r="C12" s="135"/>
      <c r="D12" s="136"/>
      <c r="E12" s="160"/>
      <c r="F12" s="161" t="n">
        <v>6560000</v>
      </c>
      <c r="G12" s="162"/>
      <c r="H12" s="134"/>
      <c r="I12" s="135"/>
      <c r="J12" s="136"/>
      <c r="K12" s="134"/>
      <c r="L12" s="135"/>
      <c r="M12" s="136"/>
      <c r="N12" s="141"/>
      <c r="O12" s="142"/>
      <c r="P12" s="141"/>
      <c r="Q12" s="141"/>
      <c r="R12" s="142"/>
      <c r="S12" s="141"/>
      <c r="T12" s="141"/>
      <c r="U12" s="142"/>
      <c r="V12" s="141"/>
    </row>
    <row r="13" customFormat="false" ht="36.75" hidden="false" customHeight="true" outlineLevel="0" collapsed="false">
      <c r="A13" s="57"/>
      <c r="B13" s="106"/>
      <c r="C13" s="163"/>
      <c r="D13" s="107"/>
      <c r="E13" s="164"/>
      <c r="F13" s="165"/>
      <c r="G13" s="166"/>
      <c r="H13" s="106"/>
      <c r="I13" s="167"/>
      <c r="J13" s="107"/>
      <c r="K13" s="106"/>
      <c r="L13" s="163"/>
      <c r="M13" s="107"/>
      <c r="N13" s="133"/>
      <c r="O13" s="133"/>
      <c r="P13" s="150"/>
      <c r="Q13" s="133"/>
      <c r="R13" s="133"/>
      <c r="S13" s="150"/>
      <c r="T13" s="133"/>
      <c r="U13" s="133"/>
      <c r="V13" s="150"/>
    </row>
    <row r="14" customFormat="false" ht="25.5" hidden="false" customHeight="true" outlineLevel="0" collapsed="false">
      <c r="A14" s="57" t="s">
        <v>107</v>
      </c>
      <c r="B14" s="118" t="s">
        <v>11</v>
      </c>
      <c r="C14" s="17" t="s">
        <v>108</v>
      </c>
      <c r="D14" s="96"/>
      <c r="E14" s="118" t="s">
        <v>9</v>
      </c>
      <c r="F14" s="17" t="s">
        <v>74</v>
      </c>
      <c r="G14" s="18"/>
      <c r="H14" s="118" t="s">
        <v>9</v>
      </c>
      <c r="I14" s="17" t="s">
        <v>75</v>
      </c>
      <c r="J14" s="18"/>
      <c r="K14" s="118" t="s">
        <v>9</v>
      </c>
      <c r="L14" s="17" t="s">
        <v>76</v>
      </c>
      <c r="M14" s="18"/>
      <c r="N14" s="120"/>
      <c r="O14" s="120"/>
      <c r="P14" s="120"/>
      <c r="Q14" s="120"/>
      <c r="R14" s="120"/>
      <c r="S14" s="120"/>
      <c r="T14" s="120"/>
      <c r="U14" s="120"/>
      <c r="V14" s="120"/>
    </row>
    <row r="15" customFormat="false" ht="25.5" hidden="false" customHeight="true" outlineLevel="0" collapsed="false">
      <c r="A15" s="57"/>
      <c r="B15" s="122" t="s">
        <v>19</v>
      </c>
      <c r="C15" s="123" t="s">
        <v>22</v>
      </c>
      <c r="D15" s="124" t="s">
        <v>21</v>
      </c>
      <c r="E15" s="122" t="s">
        <v>19</v>
      </c>
      <c r="F15" s="123" t="s">
        <v>22</v>
      </c>
      <c r="G15" s="124" t="s">
        <v>21</v>
      </c>
      <c r="H15" s="122" t="s">
        <v>19</v>
      </c>
      <c r="I15" s="123" t="s">
        <v>22</v>
      </c>
      <c r="J15" s="124" t="s">
        <v>21</v>
      </c>
      <c r="K15" s="122" t="s">
        <v>19</v>
      </c>
      <c r="L15" s="123" t="s">
        <v>22</v>
      </c>
      <c r="M15" s="124" t="s">
        <v>21</v>
      </c>
      <c r="N15" s="120"/>
      <c r="O15" s="120"/>
      <c r="P15" s="120"/>
      <c r="Q15" s="120"/>
      <c r="R15" s="120"/>
      <c r="S15" s="120"/>
      <c r="T15" s="120"/>
      <c r="U15" s="120"/>
      <c r="V15" s="120"/>
    </row>
    <row r="16" customFormat="false" ht="43.5" hidden="false" customHeight="true" outlineLevel="0" collapsed="false">
      <c r="A16" s="57"/>
      <c r="B16" s="155" t="n">
        <v>36.34</v>
      </c>
      <c r="C16" s="156" t="n">
        <v>16.55</v>
      </c>
      <c r="D16" s="113" t="s">
        <v>98</v>
      </c>
      <c r="E16" s="155" t="n">
        <v>57.75</v>
      </c>
      <c r="F16" s="156" t="n">
        <v>26.16</v>
      </c>
      <c r="G16" s="113" t="s">
        <v>99</v>
      </c>
      <c r="H16" s="155" t="n">
        <v>48.87</v>
      </c>
      <c r="I16" s="156" t="n">
        <v>7.18</v>
      </c>
      <c r="J16" s="113" t="s">
        <v>99</v>
      </c>
      <c r="K16" s="155" t="n">
        <v>62.14</v>
      </c>
      <c r="L16" s="156" t="n">
        <v>8.4</v>
      </c>
      <c r="M16" s="113" t="s">
        <v>99</v>
      </c>
      <c r="N16" s="133"/>
      <c r="O16" s="133"/>
      <c r="P16" s="133"/>
      <c r="Q16" s="133"/>
      <c r="R16" s="133"/>
      <c r="S16" s="133"/>
      <c r="T16" s="133"/>
      <c r="U16" s="133"/>
      <c r="V16" s="133"/>
    </row>
    <row r="17" customFormat="false" ht="47.25" hidden="false" customHeight="true" outlineLevel="0" collapsed="false">
      <c r="A17" s="57"/>
      <c r="B17" s="134"/>
      <c r="C17" s="135"/>
      <c r="D17" s="168"/>
      <c r="E17" s="134"/>
      <c r="F17" s="135"/>
      <c r="G17" s="136"/>
      <c r="H17" s="134"/>
      <c r="I17" s="135"/>
      <c r="J17" s="136"/>
      <c r="K17" s="134"/>
      <c r="L17" s="135"/>
      <c r="M17" s="136"/>
      <c r="N17" s="141"/>
      <c r="O17" s="142"/>
      <c r="P17" s="141"/>
      <c r="Q17" s="141"/>
      <c r="R17" s="142"/>
      <c r="S17" s="141"/>
      <c r="T17" s="141"/>
      <c r="U17" s="142"/>
      <c r="V17" s="141"/>
    </row>
    <row r="18" customFormat="false" ht="36" hidden="false" customHeight="true" outlineLevel="0" collapsed="false">
      <c r="A18" s="57"/>
      <c r="B18" s="106"/>
      <c r="C18" s="167"/>
      <c r="D18" s="169"/>
      <c r="E18" s="106"/>
      <c r="F18" s="169"/>
      <c r="G18" s="107"/>
      <c r="H18" s="106"/>
      <c r="I18" s="169"/>
      <c r="J18" s="107"/>
      <c r="K18" s="106"/>
      <c r="L18" s="163"/>
      <c r="M18" s="107"/>
      <c r="N18" s="133"/>
      <c r="O18" s="133"/>
      <c r="P18" s="150"/>
      <c r="Q18" s="133"/>
      <c r="R18" s="133"/>
      <c r="S18" s="150"/>
      <c r="T18" s="133"/>
      <c r="U18" s="133"/>
      <c r="V18" s="150"/>
    </row>
    <row r="19" customFormat="false" ht="25.5" hidden="false" customHeight="true" outlineLevel="0" collapsed="false">
      <c r="A19" s="108" t="s">
        <v>109</v>
      </c>
      <c r="B19" s="118" t="s">
        <v>11</v>
      </c>
      <c r="C19" s="170" t="s">
        <v>110</v>
      </c>
      <c r="D19" s="171"/>
      <c r="E19" s="118" t="s">
        <v>9</v>
      </c>
      <c r="F19" s="170" t="s">
        <v>86</v>
      </c>
      <c r="G19" s="171"/>
      <c r="H19" s="118" t="s">
        <v>9</v>
      </c>
      <c r="I19" s="170" t="s">
        <v>111</v>
      </c>
      <c r="J19" s="171"/>
      <c r="K19" s="118" t="s">
        <v>9</v>
      </c>
      <c r="L19" s="170" t="s">
        <v>72</v>
      </c>
      <c r="M19" s="171"/>
      <c r="N19" s="120"/>
      <c r="O19" s="120"/>
      <c r="P19" s="120"/>
      <c r="Q19" s="120"/>
      <c r="R19" s="120"/>
      <c r="S19" s="120"/>
      <c r="T19" s="120"/>
      <c r="U19" s="120"/>
      <c r="V19" s="120"/>
    </row>
    <row r="20" customFormat="false" ht="25.5" hidden="false" customHeight="true" outlineLevel="0" collapsed="false">
      <c r="A20" s="108"/>
      <c r="B20" s="122" t="s">
        <v>19</v>
      </c>
      <c r="C20" s="123" t="s">
        <v>22</v>
      </c>
      <c r="D20" s="124" t="s">
        <v>21</v>
      </c>
      <c r="E20" s="122" t="s">
        <v>19</v>
      </c>
      <c r="F20" s="123" t="s">
        <v>22</v>
      </c>
      <c r="G20" s="124" t="s">
        <v>21</v>
      </c>
      <c r="H20" s="122" t="s">
        <v>19</v>
      </c>
      <c r="I20" s="123" t="s">
        <v>22</v>
      </c>
      <c r="J20" s="124" t="s">
        <v>21</v>
      </c>
      <c r="K20" s="122" t="s">
        <v>19</v>
      </c>
      <c r="L20" s="123" t="s">
        <v>22</v>
      </c>
      <c r="M20" s="124" t="s">
        <v>21</v>
      </c>
      <c r="N20" s="120"/>
      <c r="O20" s="120"/>
      <c r="P20" s="120"/>
      <c r="Q20" s="120"/>
      <c r="R20" s="120"/>
      <c r="S20" s="120"/>
      <c r="T20" s="120"/>
      <c r="U20" s="120"/>
      <c r="V20" s="120"/>
    </row>
    <row r="21" customFormat="false" ht="29.25" hidden="false" customHeight="true" outlineLevel="0" collapsed="false">
      <c r="A21" s="108"/>
      <c r="B21" s="155" t="n">
        <v>36.34</v>
      </c>
      <c r="C21" s="156" t="n">
        <v>16.55</v>
      </c>
      <c r="D21" s="113" t="s">
        <v>98</v>
      </c>
      <c r="E21" s="155" t="n">
        <v>57.75</v>
      </c>
      <c r="F21" s="156" t="n">
        <v>26.16</v>
      </c>
      <c r="G21" s="113" t="s">
        <v>99</v>
      </c>
      <c r="H21" s="155" t="n">
        <v>48.87</v>
      </c>
      <c r="I21" s="156" t="n">
        <v>7.18</v>
      </c>
      <c r="J21" s="113" t="s">
        <v>99</v>
      </c>
      <c r="K21" s="155" t="n">
        <v>62.14</v>
      </c>
      <c r="L21" s="156" t="n">
        <v>8.4</v>
      </c>
      <c r="M21" s="113" t="s">
        <v>99</v>
      </c>
      <c r="N21" s="133"/>
      <c r="O21" s="133"/>
      <c r="P21" s="133"/>
      <c r="Q21" s="133"/>
      <c r="R21" s="133"/>
      <c r="S21" s="133"/>
      <c r="T21" s="133"/>
      <c r="U21" s="133"/>
      <c r="V21" s="133"/>
    </row>
    <row r="22" customFormat="false" ht="43.5" hidden="false" customHeight="true" outlineLevel="0" collapsed="false">
      <c r="A22" s="108"/>
      <c r="B22" s="134"/>
      <c r="C22" s="135"/>
      <c r="D22" s="136"/>
      <c r="E22" s="134"/>
      <c r="F22" s="135"/>
      <c r="G22" s="136"/>
      <c r="H22" s="134"/>
      <c r="I22" s="135"/>
      <c r="J22" s="136"/>
      <c r="K22" s="134"/>
      <c r="L22" s="135" t="s">
        <v>42</v>
      </c>
      <c r="M22" s="136"/>
      <c r="N22" s="141"/>
      <c r="O22" s="142"/>
      <c r="P22" s="141"/>
      <c r="Q22" s="141"/>
      <c r="R22" s="142"/>
      <c r="S22" s="141"/>
      <c r="T22" s="141"/>
      <c r="U22" s="142"/>
      <c r="V22" s="141"/>
    </row>
    <row r="23" customFormat="false" ht="33.75" hidden="false" customHeight="true" outlineLevel="0" collapsed="false">
      <c r="A23" s="108"/>
      <c r="B23" s="106"/>
      <c r="C23" s="172"/>
      <c r="D23" s="107"/>
      <c r="E23" s="106"/>
      <c r="F23" s="169"/>
      <c r="G23" s="107"/>
      <c r="H23" s="106"/>
      <c r="I23" s="167"/>
      <c r="J23" s="107"/>
      <c r="K23" s="106"/>
      <c r="L23" s="167"/>
      <c r="M23" s="107"/>
      <c r="N23" s="133"/>
      <c r="O23" s="133"/>
      <c r="P23" s="150"/>
      <c r="Q23" s="133"/>
      <c r="R23" s="133"/>
      <c r="S23" s="150"/>
      <c r="T23" s="133"/>
      <c r="U23" s="133"/>
      <c r="V23" s="150"/>
    </row>
    <row r="24" customFormat="false" ht="25.5" hidden="false" customHeight="true" outlineLevel="0" collapsed="false">
      <c r="A24" s="108" t="s">
        <v>112</v>
      </c>
      <c r="B24" s="118" t="s">
        <v>11</v>
      </c>
      <c r="C24" s="170" t="s">
        <v>113</v>
      </c>
      <c r="D24" s="173"/>
      <c r="E24" s="118" t="s">
        <v>9</v>
      </c>
      <c r="F24" s="170" t="s">
        <v>82</v>
      </c>
      <c r="G24" s="171"/>
      <c r="H24" s="174" t="s">
        <v>9</v>
      </c>
      <c r="I24" s="175" t="s">
        <v>83</v>
      </c>
      <c r="J24" s="176"/>
      <c r="K24" s="174" t="s">
        <v>9</v>
      </c>
      <c r="L24" s="175" t="s">
        <v>84</v>
      </c>
      <c r="M24" s="176"/>
      <c r="N24" s="120"/>
      <c r="O24" s="120"/>
      <c r="P24" s="120"/>
      <c r="Q24" s="120"/>
      <c r="R24" s="120"/>
      <c r="S24" s="120"/>
      <c r="T24" s="120"/>
      <c r="U24" s="120"/>
      <c r="V24" s="120"/>
    </row>
    <row r="25" customFormat="false" ht="24" hidden="false" customHeight="true" outlineLevel="0" collapsed="false">
      <c r="A25" s="108"/>
      <c r="B25" s="122" t="s">
        <v>19</v>
      </c>
      <c r="C25" s="123" t="s">
        <v>22</v>
      </c>
      <c r="D25" s="124" t="s">
        <v>21</v>
      </c>
      <c r="E25" s="122" t="s">
        <v>19</v>
      </c>
      <c r="F25" s="123" t="s">
        <v>22</v>
      </c>
      <c r="G25" s="124" t="s">
        <v>21</v>
      </c>
      <c r="H25" s="177" t="s">
        <v>19</v>
      </c>
      <c r="I25" s="178" t="s">
        <v>22</v>
      </c>
      <c r="J25" s="179" t="s">
        <v>21</v>
      </c>
      <c r="K25" s="177" t="s">
        <v>19</v>
      </c>
      <c r="L25" s="178" t="s">
        <v>22</v>
      </c>
      <c r="M25" s="179" t="s">
        <v>21</v>
      </c>
      <c r="N25" s="120"/>
      <c r="O25" s="120"/>
      <c r="P25" s="120"/>
      <c r="Q25" s="120"/>
      <c r="R25" s="120"/>
      <c r="S25" s="120"/>
      <c r="T25" s="120"/>
      <c r="U25" s="120"/>
      <c r="V25" s="120"/>
    </row>
    <row r="26" customFormat="false" ht="34.5" hidden="false" customHeight="true" outlineLevel="0" collapsed="false">
      <c r="A26" s="108"/>
      <c r="B26" s="155" t="n">
        <v>36.34</v>
      </c>
      <c r="C26" s="156" t="n">
        <v>16.55</v>
      </c>
      <c r="D26" s="113" t="s">
        <v>98</v>
      </c>
      <c r="E26" s="155" t="n">
        <v>57.75</v>
      </c>
      <c r="F26" s="156" t="n">
        <v>26.16</v>
      </c>
      <c r="G26" s="113" t="s">
        <v>99</v>
      </c>
      <c r="H26" s="180" t="n">
        <v>48.87</v>
      </c>
      <c r="I26" s="181" t="n">
        <v>7.18</v>
      </c>
      <c r="J26" s="182" t="s">
        <v>99</v>
      </c>
      <c r="K26" s="180" t="n">
        <v>62.14</v>
      </c>
      <c r="L26" s="181" t="n">
        <v>8.4</v>
      </c>
      <c r="M26" s="182" t="s">
        <v>99</v>
      </c>
      <c r="N26" s="133"/>
      <c r="O26" s="133"/>
      <c r="P26" s="133"/>
      <c r="Q26" s="133"/>
      <c r="R26" s="133"/>
      <c r="S26" s="133"/>
      <c r="T26" s="133"/>
      <c r="U26" s="133"/>
      <c r="V26" s="133"/>
    </row>
    <row r="27" customFormat="false" ht="43.5" hidden="false" customHeight="true" outlineLevel="0" collapsed="false">
      <c r="A27" s="108"/>
      <c r="B27" s="134"/>
      <c r="C27" s="135"/>
      <c r="D27" s="168"/>
      <c r="E27" s="134"/>
      <c r="F27" s="135"/>
      <c r="G27" s="136"/>
      <c r="H27" s="183"/>
      <c r="I27" s="184"/>
      <c r="J27" s="185"/>
      <c r="K27" s="183"/>
      <c r="L27" s="184"/>
      <c r="M27" s="185"/>
      <c r="N27" s="141"/>
      <c r="O27" s="142"/>
      <c r="P27" s="141"/>
      <c r="Q27" s="141"/>
      <c r="R27" s="142"/>
      <c r="S27" s="141"/>
      <c r="T27" s="141"/>
      <c r="U27" s="142"/>
      <c r="V27" s="141"/>
    </row>
    <row r="28" customFormat="false" ht="32.25" hidden="false" customHeight="true" outlineLevel="0" collapsed="false">
      <c r="A28" s="108"/>
      <c r="B28" s="106"/>
      <c r="C28" s="169"/>
      <c r="D28" s="169"/>
      <c r="E28" s="106"/>
      <c r="F28" s="169"/>
      <c r="G28" s="107"/>
      <c r="H28" s="186"/>
      <c r="I28" s="187"/>
      <c r="J28" s="105"/>
      <c r="K28" s="186"/>
      <c r="L28" s="187"/>
      <c r="M28" s="105"/>
      <c r="N28" s="133"/>
      <c r="O28" s="133"/>
      <c r="P28" s="150"/>
      <c r="Q28" s="133"/>
      <c r="R28" s="133"/>
      <c r="S28" s="150"/>
      <c r="T28" s="133"/>
      <c r="U28" s="133"/>
      <c r="V28" s="150"/>
    </row>
    <row r="29" customFormat="false" ht="24.75" hidden="false" customHeight="true" outlineLevel="0" collapsed="false">
      <c r="A29" s="108" t="s">
        <v>114</v>
      </c>
      <c r="B29" s="118" t="s">
        <v>11</v>
      </c>
      <c r="C29" s="170" t="s">
        <v>115</v>
      </c>
      <c r="D29" s="173"/>
      <c r="E29" s="174" t="s">
        <v>9</v>
      </c>
      <c r="F29" s="175" t="s">
        <v>93</v>
      </c>
      <c r="G29" s="176"/>
      <c r="H29" s="174" t="s">
        <v>9</v>
      </c>
      <c r="I29" s="175" t="s">
        <v>94</v>
      </c>
      <c r="J29" s="176"/>
      <c r="K29" s="118" t="s">
        <v>9</v>
      </c>
      <c r="L29" s="170" t="s">
        <v>116</v>
      </c>
      <c r="M29" s="171"/>
      <c r="N29" s="120"/>
      <c r="O29" s="120"/>
      <c r="P29" s="120"/>
      <c r="Q29" s="120"/>
      <c r="R29" s="120"/>
      <c r="S29" s="120"/>
      <c r="T29" s="120"/>
      <c r="U29" s="120"/>
      <c r="V29" s="120"/>
    </row>
    <row r="30" customFormat="false" ht="28.5" hidden="false" customHeight="true" outlineLevel="0" collapsed="false">
      <c r="A30" s="108"/>
      <c r="B30" s="122" t="s">
        <v>19</v>
      </c>
      <c r="C30" s="123" t="s">
        <v>22</v>
      </c>
      <c r="D30" s="124" t="s">
        <v>21</v>
      </c>
      <c r="E30" s="177" t="s">
        <v>19</v>
      </c>
      <c r="F30" s="178" t="s">
        <v>22</v>
      </c>
      <c r="G30" s="179" t="s">
        <v>21</v>
      </c>
      <c r="H30" s="177" t="s">
        <v>19</v>
      </c>
      <c r="I30" s="178" t="s">
        <v>22</v>
      </c>
      <c r="J30" s="179" t="s">
        <v>21</v>
      </c>
      <c r="K30" s="122" t="s">
        <v>19</v>
      </c>
      <c r="L30" s="123" t="s">
        <v>22</v>
      </c>
      <c r="M30" s="124" t="s">
        <v>21</v>
      </c>
      <c r="N30" s="120"/>
      <c r="O30" s="120"/>
      <c r="P30" s="120"/>
      <c r="Q30" s="120"/>
      <c r="R30" s="120"/>
      <c r="S30" s="120"/>
      <c r="T30" s="120"/>
      <c r="U30" s="120"/>
      <c r="V30" s="120"/>
    </row>
    <row r="31" customFormat="false" ht="28.5" hidden="false" customHeight="true" outlineLevel="0" collapsed="false">
      <c r="A31" s="108"/>
      <c r="B31" s="155" t="n">
        <v>36.34</v>
      </c>
      <c r="C31" s="156" t="n">
        <v>16.55</v>
      </c>
      <c r="D31" s="113" t="s">
        <v>98</v>
      </c>
      <c r="E31" s="180" t="n">
        <v>57.75</v>
      </c>
      <c r="F31" s="181" t="n">
        <v>26.16</v>
      </c>
      <c r="G31" s="182" t="s">
        <v>99</v>
      </c>
      <c r="H31" s="180" t="n">
        <v>48.87</v>
      </c>
      <c r="I31" s="181" t="n">
        <v>7.18</v>
      </c>
      <c r="J31" s="182" t="s">
        <v>99</v>
      </c>
      <c r="K31" s="155" t="n">
        <v>62.14</v>
      </c>
      <c r="L31" s="156" t="n">
        <v>8.4</v>
      </c>
      <c r="M31" s="113" t="s">
        <v>99</v>
      </c>
      <c r="N31" s="133"/>
      <c r="O31" s="133"/>
      <c r="P31" s="133"/>
      <c r="Q31" s="133"/>
      <c r="R31" s="133"/>
      <c r="S31" s="133"/>
      <c r="T31" s="133"/>
      <c r="U31" s="133"/>
      <c r="V31" s="133"/>
    </row>
    <row r="32" customFormat="false" ht="38.25" hidden="false" customHeight="true" outlineLevel="0" collapsed="false">
      <c r="A32" s="108"/>
      <c r="B32" s="134"/>
      <c r="C32" s="135"/>
      <c r="D32" s="168"/>
      <c r="E32" s="183"/>
      <c r="F32" s="184"/>
      <c r="G32" s="185"/>
      <c r="H32" s="183"/>
      <c r="I32" s="184"/>
      <c r="J32" s="185"/>
      <c r="K32" s="134"/>
      <c r="L32" s="135"/>
      <c r="M32" s="136"/>
      <c r="N32" s="141"/>
      <c r="O32" s="142"/>
      <c r="P32" s="141"/>
      <c r="Q32" s="141"/>
      <c r="R32" s="142"/>
      <c r="S32" s="141"/>
      <c r="T32" s="141"/>
      <c r="U32" s="142"/>
      <c r="V32" s="141"/>
    </row>
    <row r="33" customFormat="false" ht="39" hidden="false" customHeight="true" outlineLevel="0" collapsed="false">
      <c r="A33" s="108"/>
      <c r="B33" s="106"/>
      <c r="C33" s="169"/>
      <c r="D33" s="169"/>
      <c r="E33" s="186"/>
      <c r="F33" s="187"/>
      <c r="G33" s="105"/>
      <c r="H33" s="186"/>
      <c r="I33" s="187"/>
      <c r="J33" s="105"/>
      <c r="K33" s="106"/>
      <c r="L33" s="167"/>
      <c r="M33" s="107"/>
      <c r="N33" s="133"/>
      <c r="O33" s="133"/>
      <c r="P33" s="150"/>
      <c r="Q33" s="133"/>
      <c r="R33" s="133"/>
      <c r="S33" s="150"/>
      <c r="T33" s="133"/>
      <c r="U33" s="133"/>
      <c r="V33" s="150"/>
    </row>
    <row r="34" customFormat="false" ht="24" hidden="false" customHeight="true" outlineLevel="0" collapsed="false">
      <c r="A34" s="108" t="s">
        <v>117</v>
      </c>
      <c r="B34" s="118" t="s">
        <v>11</v>
      </c>
      <c r="C34" s="170" t="s">
        <v>88</v>
      </c>
      <c r="D34" s="173"/>
      <c r="E34" s="118" t="s">
        <v>9</v>
      </c>
      <c r="F34" s="170" t="s">
        <v>89</v>
      </c>
      <c r="G34" s="171"/>
      <c r="H34" s="118" t="s">
        <v>9</v>
      </c>
      <c r="I34" s="170" t="s">
        <v>90</v>
      </c>
      <c r="J34" s="171"/>
      <c r="K34" s="118" t="s">
        <v>9</v>
      </c>
      <c r="L34" s="170" t="s">
        <v>91</v>
      </c>
      <c r="M34" s="171"/>
      <c r="N34" s="120"/>
      <c r="O34" s="120"/>
      <c r="P34" s="120"/>
      <c r="Q34" s="120"/>
      <c r="R34" s="120"/>
      <c r="S34" s="120"/>
      <c r="T34" s="120"/>
      <c r="U34" s="120"/>
      <c r="V34" s="120"/>
    </row>
    <row r="35" customFormat="false" ht="27.75" hidden="false" customHeight="true" outlineLevel="0" collapsed="false">
      <c r="A35" s="108"/>
      <c r="B35" s="122" t="s">
        <v>19</v>
      </c>
      <c r="C35" s="123" t="s">
        <v>22</v>
      </c>
      <c r="D35" s="124" t="s">
        <v>21</v>
      </c>
      <c r="E35" s="122" t="s">
        <v>19</v>
      </c>
      <c r="F35" s="123" t="s">
        <v>22</v>
      </c>
      <c r="G35" s="124" t="s">
        <v>21</v>
      </c>
      <c r="H35" s="122" t="s">
        <v>19</v>
      </c>
      <c r="I35" s="123" t="s">
        <v>22</v>
      </c>
      <c r="J35" s="124" t="s">
        <v>21</v>
      </c>
      <c r="K35" s="122" t="s">
        <v>19</v>
      </c>
      <c r="L35" s="123" t="s">
        <v>22</v>
      </c>
      <c r="M35" s="124" t="s">
        <v>21</v>
      </c>
      <c r="N35" s="120"/>
      <c r="O35" s="120"/>
      <c r="P35" s="120"/>
      <c r="Q35" s="120"/>
      <c r="R35" s="120"/>
      <c r="S35" s="120"/>
      <c r="T35" s="120"/>
      <c r="U35" s="120"/>
      <c r="V35" s="120"/>
    </row>
    <row r="36" customFormat="false" ht="31.5" hidden="false" customHeight="true" outlineLevel="0" collapsed="false">
      <c r="A36" s="108"/>
      <c r="B36" s="155" t="n">
        <v>36.34</v>
      </c>
      <c r="C36" s="156" t="n">
        <v>8.26</v>
      </c>
      <c r="D36" s="113" t="s">
        <v>98</v>
      </c>
      <c r="E36" s="155" t="n">
        <v>57.75</v>
      </c>
      <c r="F36" s="156" t="n">
        <v>26.16</v>
      </c>
      <c r="G36" s="113" t="s">
        <v>99</v>
      </c>
      <c r="H36" s="155" t="n">
        <v>48.87</v>
      </c>
      <c r="I36" s="156" t="n">
        <v>7.18</v>
      </c>
      <c r="J36" s="113" t="s">
        <v>99</v>
      </c>
      <c r="K36" s="155" t="n">
        <v>62.14</v>
      </c>
      <c r="L36" s="156" t="n">
        <v>0</v>
      </c>
      <c r="M36" s="113" t="s">
        <v>99</v>
      </c>
      <c r="N36" s="133"/>
      <c r="O36" s="133"/>
      <c r="P36" s="133"/>
      <c r="Q36" s="133"/>
      <c r="R36" s="133"/>
      <c r="S36" s="133"/>
      <c r="T36" s="133"/>
      <c r="U36" s="133"/>
      <c r="V36" s="133"/>
    </row>
    <row r="37" customFormat="false" ht="45.75" hidden="false" customHeight="true" outlineLevel="0" collapsed="false">
      <c r="A37" s="108"/>
      <c r="B37" s="134"/>
      <c r="C37" s="135"/>
      <c r="D37" s="168"/>
      <c r="E37" s="134"/>
      <c r="F37" s="135"/>
      <c r="G37" s="136"/>
      <c r="H37" s="134"/>
      <c r="I37" s="135"/>
      <c r="J37" s="136"/>
      <c r="K37" s="134"/>
      <c r="L37" s="135"/>
      <c r="M37" s="136"/>
      <c r="N37" s="141"/>
      <c r="O37" s="142"/>
      <c r="P37" s="141"/>
      <c r="Q37" s="141"/>
      <c r="R37" s="142"/>
      <c r="S37" s="141"/>
      <c r="T37" s="141"/>
      <c r="U37" s="142"/>
      <c r="V37" s="141"/>
    </row>
    <row r="38" customFormat="false" ht="30.75" hidden="false" customHeight="true" outlineLevel="0" collapsed="false">
      <c r="A38" s="108"/>
      <c r="B38" s="106"/>
      <c r="C38" s="167"/>
      <c r="D38" s="169"/>
      <c r="E38" s="106"/>
      <c r="F38" s="169"/>
      <c r="G38" s="107"/>
      <c r="H38" s="106"/>
      <c r="I38" s="167"/>
      <c r="J38" s="107"/>
      <c r="K38" s="106"/>
      <c r="L38" s="169"/>
      <c r="M38" s="107"/>
      <c r="N38" s="133"/>
      <c r="O38" s="133"/>
      <c r="P38" s="150"/>
      <c r="Q38" s="133"/>
      <c r="R38" s="133"/>
      <c r="S38" s="150"/>
      <c r="T38" s="133"/>
      <c r="U38" s="133"/>
      <c r="V38" s="150"/>
    </row>
    <row r="46" customFormat="false" ht="28.5" hidden="false" customHeight="false" outlineLevel="0" collapsed="false"/>
  </sheetData>
  <mergeCells count="6">
    <mergeCell ref="A9:A13"/>
    <mergeCell ref="A14:A18"/>
    <mergeCell ref="A19:A23"/>
    <mergeCell ref="A24:A28"/>
    <mergeCell ref="A29:A33"/>
    <mergeCell ref="A34:A38"/>
  </mergeCells>
  <printOptions headings="false" gridLines="false" gridLinesSet="true" horizontalCentered="false" verticalCentered="false"/>
  <pageMargins left="0.315277777777778" right="0.196527777777778" top="0.196527777777778" bottom="0.945138888888889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AB56"/>
  <sheetViews>
    <sheetView showFormulas="false" showGridLines="true" showRowColHeaders="true" showZeros="true" rightToLeft="false" tabSelected="false" showOutlineSymbols="true" defaultGridColor="true" view="normal" topLeftCell="A1" colorId="64" zoomScale="55" zoomScaleNormal="55" zoomScalePageLayoutView="100" workbookViewId="0">
      <selection pane="topLeft" activeCell="Q22" activeCellId="0" sqref="Q22"/>
    </sheetView>
  </sheetViews>
  <sheetFormatPr defaultRowHeight="15" zeroHeight="false" outlineLevelRow="0" outlineLevelCol="0"/>
  <cols>
    <col collapsed="false" customWidth="true" hidden="false" outlineLevel="0" max="1" min="1" style="0" width="14.01"/>
    <col collapsed="false" customWidth="true" hidden="false" outlineLevel="0" max="2" min="2" style="0" width="11.57"/>
    <col collapsed="false" customWidth="true" hidden="false" outlineLevel="0" max="3" min="3" style="0" width="18.42"/>
    <col collapsed="false" customWidth="true" hidden="false" outlineLevel="0" max="5" min="4" style="0" width="11.57"/>
    <col collapsed="false" customWidth="true" hidden="false" outlineLevel="0" max="6" min="6" style="0" width="18"/>
    <col collapsed="false" customWidth="true" hidden="false" outlineLevel="0" max="8" min="7" style="0" width="11.57"/>
    <col collapsed="false" customWidth="true" hidden="false" outlineLevel="0" max="9" min="9" style="0" width="18.42"/>
    <col collapsed="false" customWidth="true" hidden="false" outlineLevel="0" max="11" min="10" style="0" width="11.57"/>
    <col collapsed="false" customWidth="true" hidden="false" outlineLevel="0" max="12" min="12" style="0" width="18"/>
    <col collapsed="false" customWidth="true" hidden="false" outlineLevel="0" max="14" min="13" style="0" width="11.57"/>
    <col collapsed="false" customWidth="true" hidden="false" outlineLevel="0" max="15" min="15" style="0" width="18.42"/>
    <col collapsed="false" customWidth="true" hidden="false" outlineLevel="0" max="17" min="16" style="0" width="11.57"/>
    <col collapsed="false" customWidth="true" hidden="false" outlineLevel="0" max="18" min="18" style="0" width="18"/>
    <col collapsed="false" customWidth="true" hidden="false" outlineLevel="0" max="19" min="19" style="0" width="11.57"/>
    <col collapsed="false" customWidth="true" hidden="false" outlineLevel="0" max="20" min="20" style="0" width="11.71"/>
    <col collapsed="false" customWidth="true" hidden="false" outlineLevel="0" max="21" min="21" style="0" width="18.14"/>
    <col collapsed="false" customWidth="true" hidden="false" outlineLevel="0" max="22" min="22" style="0" width="11.71"/>
    <col collapsed="false" customWidth="true" hidden="false" outlineLevel="0" max="23" min="23" style="0" width="11.86"/>
    <col collapsed="false" customWidth="true" hidden="false" outlineLevel="0" max="24" min="24" style="0" width="18.29"/>
    <col collapsed="false" customWidth="true" hidden="false" outlineLevel="0" max="25" min="25" style="0" width="11.86"/>
    <col collapsed="false" customWidth="true" hidden="false" outlineLevel="0" max="27" min="26" style="0" width="8.54"/>
    <col collapsed="false" customWidth="true" hidden="false" outlineLevel="0" max="28" min="28" style="0" width="20.14"/>
    <col collapsed="false" customWidth="true" hidden="false" outlineLevel="0" max="1025" min="29" style="0" width="8.54"/>
  </cols>
  <sheetData>
    <row r="2" customFormat="false" ht="46.5" hidden="false" customHeight="false" outlineLevel="0" collapsed="false">
      <c r="B2" s="117" t="s">
        <v>118</v>
      </c>
    </row>
    <row r="3" customFormat="false" ht="15.75" hidden="false" customHeight="false" outlineLevel="0" collapsed="false">
      <c r="AB3" s="14"/>
    </row>
    <row r="4" customFormat="false" ht="18.75" hidden="false" customHeight="true" outlineLevel="0" collapsed="false">
      <c r="A4" s="15" t="s">
        <v>5</v>
      </c>
      <c r="B4" s="16" t="s">
        <v>11</v>
      </c>
      <c r="C4" s="17" t="s">
        <v>119</v>
      </c>
      <c r="D4" s="18" t="s">
        <v>8</v>
      </c>
      <c r="E4" s="58" t="s">
        <v>15</v>
      </c>
      <c r="F4" s="59" t="s">
        <v>120</v>
      </c>
      <c r="G4" s="60" t="s">
        <v>8</v>
      </c>
      <c r="H4" s="188" t="s">
        <v>15</v>
      </c>
      <c r="I4" s="189" t="s">
        <v>121</v>
      </c>
      <c r="J4" s="190" t="s">
        <v>8</v>
      </c>
      <c r="K4" s="16" t="s">
        <v>122</v>
      </c>
      <c r="L4" s="17" t="s">
        <v>123</v>
      </c>
      <c r="M4" s="18"/>
      <c r="N4" s="120"/>
      <c r="O4" s="120"/>
      <c r="P4" s="120"/>
      <c r="Q4" s="22"/>
      <c r="R4" s="22"/>
      <c r="S4" s="22"/>
      <c r="T4" s="22"/>
      <c r="U4" s="22"/>
      <c r="V4" s="22"/>
      <c r="AB4" s="8"/>
    </row>
    <row r="5" customFormat="false" ht="33" hidden="false" customHeight="true" outlineLevel="0" collapsed="false">
      <c r="A5" s="23" t="s">
        <v>18</v>
      </c>
      <c r="B5" s="24" t="s">
        <v>19</v>
      </c>
      <c r="C5" s="25" t="s">
        <v>20</v>
      </c>
      <c r="D5" s="26" t="s">
        <v>21</v>
      </c>
      <c r="E5" s="61" t="s">
        <v>19</v>
      </c>
      <c r="F5" s="62" t="s">
        <v>20</v>
      </c>
      <c r="G5" s="63" t="s">
        <v>21</v>
      </c>
      <c r="H5" s="191" t="s">
        <v>19</v>
      </c>
      <c r="I5" s="192" t="s">
        <v>20</v>
      </c>
      <c r="J5" s="193" t="s">
        <v>21</v>
      </c>
      <c r="K5" s="24" t="s">
        <v>19</v>
      </c>
      <c r="L5" s="25" t="s">
        <v>20</v>
      </c>
      <c r="M5" s="26" t="s">
        <v>21</v>
      </c>
      <c r="N5" s="120"/>
      <c r="O5" s="120"/>
      <c r="P5" s="120"/>
      <c r="Q5" s="30"/>
      <c r="R5" s="30"/>
      <c r="S5" s="30"/>
      <c r="T5" s="30"/>
      <c r="U5" s="30"/>
      <c r="V5" s="30"/>
      <c r="AB5" s="14"/>
    </row>
    <row r="6" customFormat="false" ht="31.5" hidden="false" customHeight="true" outlineLevel="0" collapsed="false">
      <c r="A6" s="15" t="n">
        <v>27</v>
      </c>
      <c r="B6" s="31" t="n">
        <v>61.86</v>
      </c>
      <c r="C6" s="32" t="s">
        <v>124</v>
      </c>
      <c r="D6" s="33" t="s">
        <v>98</v>
      </c>
      <c r="E6" s="65" t="n">
        <v>198.64</v>
      </c>
      <c r="F6" s="66" t="s">
        <v>125</v>
      </c>
      <c r="G6" s="67" t="s">
        <v>29</v>
      </c>
      <c r="H6" s="194" t="n">
        <v>199.41</v>
      </c>
      <c r="I6" s="195" t="s">
        <v>125</v>
      </c>
      <c r="J6" s="196" t="s">
        <v>29</v>
      </c>
      <c r="K6" s="31" t="n">
        <v>75.35</v>
      </c>
      <c r="L6" s="32" t="s">
        <v>124</v>
      </c>
      <c r="M6" s="33" t="s">
        <v>99</v>
      </c>
      <c r="N6" s="133"/>
      <c r="O6" s="133"/>
      <c r="P6" s="133"/>
      <c r="Q6" s="37"/>
      <c r="R6" s="37"/>
      <c r="S6" s="37"/>
      <c r="T6" s="37"/>
      <c r="U6" s="37"/>
      <c r="V6" s="37"/>
      <c r="AB6" s="8"/>
    </row>
    <row r="7" customFormat="false" ht="25.5" hidden="false" customHeight="true" outlineLevel="0" collapsed="false">
      <c r="A7" s="38" t="s">
        <v>126</v>
      </c>
      <c r="B7" s="39"/>
      <c r="C7" s="40"/>
      <c r="D7" s="41"/>
      <c r="E7" s="69" t="s">
        <v>127</v>
      </c>
      <c r="F7" s="91"/>
      <c r="G7" s="71"/>
      <c r="H7" s="197" t="s">
        <v>127</v>
      </c>
      <c r="I7" s="198"/>
      <c r="J7" s="199"/>
      <c r="K7" s="39"/>
      <c r="L7" s="40"/>
      <c r="M7" s="41"/>
      <c r="N7" s="141"/>
      <c r="O7" s="142"/>
      <c r="P7" s="141"/>
      <c r="Q7" s="46"/>
      <c r="R7" s="47"/>
      <c r="S7" s="46"/>
      <c r="T7" s="46"/>
      <c r="U7" s="47"/>
      <c r="V7" s="46"/>
    </row>
    <row r="8" customFormat="false" ht="23.25" hidden="false" customHeight="true" outlineLevel="0" collapsed="false">
      <c r="A8" s="49"/>
      <c r="B8" s="50"/>
      <c r="C8" s="42" t="n">
        <v>8200000</v>
      </c>
      <c r="D8" s="51"/>
      <c r="E8" s="200" t="s">
        <v>31</v>
      </c>
      <c r="F8" s="70" t="n">
        <v>23400000</v>
      </c>
      <c r="G8" s="201"/>
      <c r="H8" s="202" t="s">
        <v>128</v>
      </c>
      <c r="I8" s="203" t="n">
        <v>15000000</v>
      </c>
      <c r="J8" s="204"/>
      <c r="K8" s="50"/>
      <c r="L8" s="42" t="n">
        <v>12500000</v>
      </c>
      <c r="M8" s="51"/>
      <c r="N8" s="133"/>
      <c r="O8" s="133"/>
      <c r="P8" s="150"/>
      <c r="Q8" s="37"/>
      <c r="R8" s="37"/>
      <c r="S8" s="56"/>
      <c r="T8" s="37"/>
      <c r="U8" s="37"/>
      <c r="V8" s="56"/>
    </row>
    <row r="9" customFormat="false" ht="24.75" hidden="false" customHeight="true" outlineLevel="0" collapsed="false">
      <c r="A9" s="205"/>
      <c r="B9" s="16" t="s">
        <v>11</v>
      </c>
      <c r="C9" s="17" t="s">
        <v>129</v>
      </c>
      <c r="D9" s="18"/>
      <c r="E9" s="16" t="s">
        <v>9</v>
      </c>
      <c r="F9" s="17" t="s">
        <v>12</v>
      </c>
      <c r="G9" s="18"/>
      <c r="H9" s="16" t="s">
        <v>9</v>
      </c>
      <c r="I9" s="17" t="s">
        <v>13</v>
      </c>
      <c r="J9" s="18"/>
      <c r="K9" s="16" t="s">
        <v>11</v>
      </c>
      <c r="L9" s="17" t="s">
        <v>14</v>
      </c>
      <c r="M9" s="18"/>
      <c r="N9" s="16" t="s">
        <v>9</v>
      </c>
      <c r="O9" s="17" t="s">
        <v>16</v>
      </c>
      <c r="P9" s="18"/>
      <c r="Q9" s="16" t="s">
        <v>9</v>
      </c>
      <c r="R9" s="17" t="s">
        <v>130</v>
      </c>
      <c r="S9" s="18"/>
      <c r="T9" s="120"/>
      <c r="U9" s="120"/>
      <c r="V9" s="120"/>
      <c r="W9" s="120"/>
      <c r="X9" s="120"/>
      <c r="Y9" s="120"/>
    </row>
    <row r="10" customFormat="false" ht="28.5" hidden="false" customHeight="true" outlineLevel="0" collapsed="false">
      <c r="A10" s="205"/>
      <c r="B10" s="24" t="s">
        <v>19</v>
      </c>
      <c r="C10" s="25" t="s">
        <v>22</v>
      </c>
      <c r="D10" s="26" t="s">
        <v>21</v>
      </c>
      <c r="E10" s="24" t="s">
        <v>19</v>
      </c>
      <c r="F10" s="25" t="s">
        <v>22</v>
      </c>
      <c r="G10" s="26" t="s">
        <v>21</v>
      </c>
      <c r="H10" s="24" t="s">
        <v>19</v>
      </c>
      <c r="I10" s="25" t="s">
        <v>22</v>
      </c>
      <c r="J10" s="26" t="s">
        <v>21</v>
      </c>
      <c r="K10" s="24" t="s">
        <v>19</v>
      </c>
      <c r="L10" s="25" t="s">
        <v>22</v>
      </c>
      <c r="M10" s="26" t="s">
        <v>21</v>
      </c>
      <c r="N10" s="24" t="s">
        <v>19</v>
      </c>
      <c r="O10" s="25" t="s">
        <v>20</v>
      </c>
      <c r="P10" s="26" t="s">
        <v>21</v>
      </c>
      <c r="Q10" s="24" t="s">
        <v>19</v>
      </c>
      <c r="R10" s="25" t="s">
        <v>20</v>
      </c>
      <c r="S10" s="26" t="s">
        <v>21</v>
      </c>
      <c r="T10" s="120"/>
      <c r="U10" s="120"/>
      <c r="V10" s="120"/>
      <c r="W10" s="120"/>
      <c r="X10" s="120"/>
      <c r="Y10" s="120"/>
    </row>
    <row r="11" customFormat="false" ht="30" hidden="false" customHeight="true" outlineLevel="0" collapsed="false">
      <c r="A11" s="38" t="s">
        <v>131</v>
      </c>
      <c r="B11" s="31" t="n">
        <v>47.96</v>
      </c>
      <c r="C11" s="32" t="n">
        <v>7.11</v>
      </c>
      <c r="D11" s="33" t="s">
        <v>98</v>
      </c>
      <c r="E11" s="31" t="n">
        <v>77.7</v>
      </c>
      <c r="F11" s="32" t="n">
        <v>7.11</v>
      </c>
      <c r="G11" s="33" t="s">
        <v>99</v>
      </c>
      <c r="H11" s="31" t="n">
        <v>77.83</v>
      </c>
      <c r="I11" s="32" t="n">
        <v>7.11</v>
      </c>
      <c r="J11" s="33" t="s">
        <v>99</v>
      </c>
      <c r="K11" s="31" t="n">
        <v>57.14</v>
      </c>
      <c r="L11" s="32" t="n">
        <v>7.11</v>
      </c>
      <c r="M11" s="33" t="s">
        <v>98</v>
      </c>
      <c r="N11" s="31" t="n">
        <v>78.26</v>
      </c>
      <c r="O11" s="32" t="s">
        <v>132</v>
      </c>
      <c r="P11" s="33" t="s">
        <v>99</v>
      </c>
      <c r="Q11" s="31" t="n">
        <v>69.07</v>
      </c>
      <c r="R11" s="32" t="n">
        <f aca="false">7.11+64.15</f>
        <v>71.26</v>
      </c>
      <c r="S11" s="33" t="s">
        <v>99</v>
      </c>
      <c r="T11" s="133"/>
      <c r="U11" s="133"/>
      <c r="V11" s="133"/>
      <c r="W11" s="133"/>
      <c r="X11" s="133"/>
      <c r="Y11" s="133"/>
    </row>
    <row r="12" customFormat="false" ht="24" hidden="false" customHeight="true" outlineLevel="0" collapsed="false">
      <c r="A12" s="205"/>
      <c r="B12" s="39"/>
      <c r="C12" s="42" t="n">
        <v>5130000</v>
      </c>
      <c r="D12" s="41"/>
      <c r="E12" s="39"/>
      <c r="F12" s="42"/>
      <c r="G12" s="41"/>
      <c r="H12" s="39"/>
      <c r="I12" s="42" t="n">
        <v>5400000</v>
      </c>
      <c r="J12" s="41"/>
      <c r="K12" s="39"/>
      <c r="L12" s="42" t="n">
        <v>5100000</v>
      </c>
      <c r="M12" s="41"/>
      <c r="N12" s="39"/>
      <c r="O12" s="42"/>
      <c r="P12" s="41"/>
      <c r="Q12" s="39"/>
      <c r="R12" s="40"/>
      <c r="S12" s="41"/>
      <c r="T12" s="141"/>
      <c r="U12" s="142"/>
      <c r="V12" s="141"/>
      <c r="W12" s="141"/>
      <c r="X12" s="142"/>
      <c r="Y12" s="141"/>
    </row>
    <row r="13" customFormat="false" ht="18" hidden="false" customHeight="true" outlineLevel="0" collapsed="false">
      <c r="A13" s="205"/>
      <c r="B13" s="72"/>
      <c r="C13" s="74"/>
      <c r="D13" s="73"/>
      <c r="E13" s="72"/>
      <c r="F13" s="74"/>
      <c r="G13" s="73"/>
      <c r="H13" s="72"/>
      <c r="I13" s="74"/>
      <c r="J13" s="73"/>
      <c r="K13" s="72"/>
      <c r="L13" s="74"/>
      <c r="M13" s="73"/>
      <c r="N13" s="72"/>
      <c r="O13" s="206"/>
      <c r="P13" s="73"/>
      <c r="Q13" s="72"/>
      <c r="R13" s="207" t="n">
        <v>11250000</v>
      </c>
      <c r="S13" s="73"/>
      <c r="T13" s="133"/>
      <c r="U13" s="133"/>
      <c r="V13" s="150"/>
      <c r="W13" s="133"/>
      <c r="X13" s="133"/>
      <c r="Y13" s="150"/>
    </row>
    <row r="14" customFormat="false" ht="20.25" hidden="false" customHeight="true" outlineLevel="0" collapsed="false">
      <c r="A14" s="57" t="s">
        <v>133</v>
      </c>
      <c r="B14" s="16" t="s">
        <v>11</v>
      </c>
      <c r="C14" s="17" t="s">
        <v>33</v>
      </c>
      <c r="D14" s="18"/>
      <c r="E14" s="16" t="s">
        <v>9</v>
      </c>
      <c r="F14" s="17" t="s">
        <v>34</v>
      </c>
      <c r="G14" s="18"/>
      <c r="H14" s="16" t="s">
        <v>9</v>
      </c>
      <c r="I14" s="17" t="s">
        <v>35</v>
      </c>
      <c r="J14" s="18"/>
      <c r="K14" s="16" t="s">
        <v>11</v>
      </c>
      <c r="L14" s="17" t="s">
        <v>36</v>
      </c>
      <c r="M14" s="18"/>
      <c r="N14" s="208" t="s">
        <v>11</v>
      </c>
      <c r="O14" s="209" t="s">
        <v>37</v>
      </c>
      <c r="P14" s="210"/>
      <c r="Q14" s="211" t="s">
        <v>9</v>
      </c>
      <c r="R14" s="212" t="s">
        <v>38</v>
      </c>
      <c r="S14" s="213"/>
      <c r="T14" s="16" t="s">
        <v>9</v>
      </c>
      <c r="U14" s="17" t="s">
        <v>39</v>
      </c>
      <c r="V14" s="18"/>
      <c r="W14" s="16" t="s">
        <v>11</v>
      </c>
      <c r="X14" s="17" t="s">
        <v>134</v>
      </c>
      <c r="Y14" s="18"/>
    </row>
    <row r="15" customFormat="false" ht="28.5" hidden="false" customHeight="true" outlineLevel="0" collapsed="false">
      <c r="A15" s="57"/>
      <c r="B15" s="24" t="s">
        <v>19</v>
      </c>
      <c r="C15" s="25" t="s">
        <v>22</v>
      </c>
      <c r="D15" s="26" t="s">
        <v>21</v>
      </c>
      <c r="E15" s="24" t="s">
        <v>19</v>
      </c>
      <c r="F15" s="25" t="s">
        <v>22</v>
      </c>
      <c r="G15" s="26" t="s">
        <v>21</v>
      </c>
      <c r="H15" s="24" t="s">
        <v>19</v>
      </c>
      <c r="I15" s="25" t="s">
        <v>22</v>
      </c>
      <c r="J15" s="26" t="s">
        <v>21</v>
      </c>
      <c r="K15" s="24" t="s">
        <v>19</v>
      </c>
      <c r="L15" s="25" t="s">
        <v>22</v>
      </c>
      <c r="M15" s="26" t="s">
        <v>21</v>
      </c>
      <c r="N15" s="27" t="s">
        <v>19</v>
      </c>
      <c r="O15" s="28" t="s">
        <v>22</v>
      </c>
      <c r="P15" s="29" t="s">
        <v>21</v>
      </c>
      <c r="Q15" s="61" t="s">
        <v>19</v>
      </c>
      <c r="R15" s="62" t="s">
        <v>22</v>
      </c>
      <c r="S15" s="63" t="s">
        <v>21</v>
      </c>
      <c r="T15" s="24" t="s">
        <v>19</v>
      </c>
      <c r="U15" s="25" t="s">
        <v>22</v>
      </c>
      <c r="V15" s="26" t="s">
        <v>21</v>
      </c>
      <c r="W15" s="24" t="s">
        <v>19</v>
      </c>
      <c r="X15" s="25" t="s">
        <v>22</v>
      </c>
      <c r="Y15" s="26" t="s">
        <v>21</v>
      </c>
    </row>
    <row r="16" customFormat="false" ht="30" hidden="false" customHeight="true" outlineLevel="0" collapsed="false">
      <c r="A16" s="57"/>
      <c r="B16" s="97" t="n">
        <v>47.96</v>
      </c>
      <c r="C16" s="98" t="n">
        <v>7.11</v>
      </c>
      <c r="D16" s="33" t="s">
        <v>98</v>
      </c>
      <c r="E16" s="97" t="n">
        <v>77.7</v>
      </c>
      <c r="F16" s="98" t="n">
        <v>7.11</v>
      </c>
      <c r="G16" s="33" t="s">
        <v>99</v>
      </c>
      <c r="H16" s="97" t="n">
        <v>77.83</v>
      </c>
      <c r="I16" s="98" t="n">
        <v>7.11</v>
      </c>
      <c r="J16" s="33" t="s">
        <v>99</v>
      </c>
      <c r="K16" s="97" t="n">
        <v>57.14</v>
      </c>
      <c r="L16" s="98" t="n">
        <v>7.11</v>
      </c>
      <c r="M16" s="33" t="s">
        <v>98</v>
      </c>
      <c r="N16" s="214" t="n">
        <v>57.41</v>
      </c>
      <c r="O16" s="215" t="n">
        <v>7.11</v>
      </c>
      <c r="P16" s="36" t="s">
        <v>98</v>
      </c>
      <c r="Q16" s="216" t="n">
        <v>77.29</v>
      </c>
      <c r="R16" s="217" t="n">
        <v>17.09</v>
      </c>
      <c r="S16" s="67" t="s">
        <v>99</v>
      </c>
      <c r="T16" s="97" t="n">
        <v>77.29</v>
      </c>
      <c r="U16" s="98" t="n">
        <v>17.09</v>
      </c>
      <c r="V16" s="33" t="s">
        <v>99</v>
      </c>
      <c r="W16" s="97" t="n">
        <v>48.23</v>
      </c>
      <c r="X16" s="98" t="n">
        <v>7.11</v>
      </c>
      <c r="Y16" s="33" t="s">
        <v>98</v>
      </c>
    </row>
    <row r="17" customFormat="false" ht="24" hidden="false" customHeight="true" outlineLevel="0" collapsed="false">
      <c r="A17" s="57"/>
      <c r="B17" s="39"/>
      <c r="C17" s="42"/>
      <c r="D17" s="41"/>
      <c r="E17" s="39"/>
      <c r="F17" s="42"/>
      <c r="G17" s="41"/>
      <c r="H17" s="39"/>
      <c r="I17" s="42" t="n">
        <v>5300000</v>
      </c>
      <c r="J17" s="41"/>
      <c r="K17" s="39"/>
      <c r="L17" s="42" t="n">
        <v>6120000</v>
      </c>
      <c r="M17" s="41"/>
      <c r="N17" s="43"/>
      <c r="O17" s="44" t="n">
        <v>5500000</v>
      </c>
      <c r="P17" s="45"/>
      <c r="Q17" s="69"/>
      <c r="R17" s="70" t="n">
        <v>8000000</v>
      </c>
      <c r="S17" s="71"/>
      <c r="T17" s="39"/>
      <c r="U17" s="42" t="n">
        <v>9800000</v>
      </c>
      <c r="V17" s="41"/>
      <c r="W17" s="39"/>
      <c r="X17" s="42"/>
      <c r="Y17" s="41"/>
    </row>
    <row r="18" customFormat="false" ht="21" hidden="false" customHeight="true" outlineLevel="0" collapsed="false">
      <c r="A18" s="57"/>
      <c r="B18" s="72"/>
      <c r="C18" s="74"/>
      <c r="D18" s="73"/>
      <c r="E18" s="72"/>
      <c r="F18" s="74"/>
      <c r="G18" s="73"/>
      <c r="H18" s="72"/>
      <c r="I18" s="206"/>
      <c r="J18" s="73"/>
      <c r="K18" s="72"/>
      <c r="L18" s="74"/>
      <c r="M18" s="73"/>
      <c r="N18" s="218"/>
      <c r="O18" s="219"/>
      <c r="P18" s="220"/>
      <c r="Q18" s="75"/>
      <c r="R18" s="76"/>
      <c r="S18" s="77"/>
      <c r="T18" s="72"/>
      <c r="U18" s="74"/>
      <c r="V18" s="73"/>
      <c r="W18" s="72"/>
      <c r="X18" s="110"/>
      <c r="Y18" s="73"/>
    </row>
    <row r="19" customFormat="false" ht="20.25" hidden="false" customHeight="true" outlineLevel="0" collapsed="false">
      <c r="A19" s="57" t="s">
        <v>135</v>
      </c>
      <c r="B19" s="16" t="s">
        <v>11</v>
      </c>
      <c r="C19" s="17" t="s">
        <v>136</v>
      </c>
      <c r="D19" s="18"/>
      <c r="E19" s="16" t="s">
        <v>9</v>
      </c>
      <c r="F19" s="17" t="s">
        <v>137</v>
      </c>
      <c r="G19" s="18"/>
      <c r="H19" s="16" t="s">
        <v>9</v>
      </c>
      <c r="I19" s="17" t="s">
        <v>45</v>
      </c>
      <c r="J19" s="18"/>
      <c r="K19" s="16" t="s">
        <v>11</v>
      </c>
      <c r="L19" s="17" t="s">
        <v>46</v>
      </c>
      <c r="M19" s="18"/>
      <c r="N19" s="16" t="s">
        <v>11</v>
      </c>
      <c r="O19" s="17" t="s">
        <v>47</v>
      </c>
      <c r="P19" s="18"/>
      <c r="Q19" s="16" t="s">
        <v>9</v>
      </c>
      <c r="R19" s="17" t="s">
        <v>48</v>
      </c>
      <c r="S19" s="18"/>
      <c r="T19" s="16" t="s">
        <v>9</v>
      </c>
      <c r="U19" s="17" t="s">
        <v>49</v>
      </c>
      <c r="V19" s="18"/>
      <c r="W19" s="16" t="s">
        <v>11</v>
      </c>
      <c r="X19" s="17" t="s">
        <v>50</v>
      </c>
      <c r="Y19" s="18"/>
      <c r="AB19" s="221"/>
    </row>
    <row r="20" customFormat="false" ht="30" hidden="false" customHeight="true" outlineLevel="0" collapsed="false">
      <c r="A20" s="57"/>
      <c r="B20" s="24" t="s">
        <v>19</v>
      </c>
      <c r="C20" s="25" t="s">
        <v>22</v>
      </c>
      <c r="D20" s="26" t="s">
        <v>21</v>
      </c>
      <c r="E20" s="24" t="s">
        <v>19</v>
      </c>
      <c r="F20" s="25" t="s">
        <v>22</v>
      </c>
      <c r="G20" s="26" t="s">
        <v>21</v>
      </c>
      <c r="H20" s="24" t="s">
        <v>19</v>
      </c>
      <c r="I20" s="25" t="s">
        <v>22</v>
      </c>
      <c r="J20" s="26" t="s">
        <v>21</v>
      </c>
      <c r="K20" s="24" t="s">
        <v>19</v>
      </c>
      <c r="L20" s="25" t="s">
        <v>22</v>
      </c>
      <c r="M20" s="26" t="s">
        <v>21</v>
      </c>
      <c r="N20" s="24" t="s">
        <v>19</v>
      </c>
      <c r="O20" s="25" t="s">
        <v>22</v>
      </c>
      <c r="P20" s="26" t="s">
        <v>21</v>
      </c>
      <c r="Q20" s="24" t="s">
        <v>19</v>
      </c>
      <c r="R20" s="25" t="s">
        <v>22</v>
      </c>
      <c r="S20" s="26" t="s">
        <v>21</v>
      </c>
      <c r="T20" s="24" t="s">
        <v>19</v>
      </c>
      <c r="U20" s="25" t="s">
        <v>22</v>
      </c>
      <c r="V20" s="26" t="s">
        <v>21</v>
      </c>
      <c r="W20" s="24" t="s">
        <v>19</v>
      </c>
      <c r="X20" s="25" t="s">
        <v>22</v>
      </c>
      <c r="Y20" s="26" t="s">
        <v>21</v>
      </c>
    </row>
    <row r="21" customFormat="false" ht="30" hidden="false" customHeight="true" outlineLevel="0" collapsed="false">
      <c r="A21" s="57"/>
      <c r="B21" s="97" t="n">
        <v>47.96</v>
      </c>
      <c r="C21" s="98" t="n">
        <v>7.11</v>
      </c>
      <c r="D21" s="33" t="s">
        <v>98</v>
      </c>
      <c r="E21" s="97" t="n">
        <v>77.7</v>
      </c>
      <c r="F21" s="98" t="n">
        <v>7.11</v>
      </c>
      <c r="G21" s="33" t="s">
        <v>99</v>
      </c>
      <c r="H21" s="97" t="n">
        <v>77.83</v>
      </c>
      <c r="I21" s="98" t="n">
        <v>7.11</v>
      </c>
      <c r="J21" s="33" t="s">
        <v>99</v>
      </c>
      <c r="K21" s="97" t="n">
        <v>57.14</v>
      </c>
      <c r="L21" s="98" t="n">
        <v>7.11</v>
      </c>
      <c r="M21" s="33" t="s">
        <v>98</v>
      </c>
      <c r="N21" s="97" t="n">
        <v>57.41</v>
      </c>
      <c r="O21" s="98" t="n">
        <v>7.11</v>
      </c>
      <c r="P21" s="33" t="s">
        <v>98</v>
      </c>
      <c r="Q21" s="97" t="n">
        <v>77.29</v>
      </c>
      <c r="R21" s="98" t="n">
        <v>17.09</v>
      </c>
      <c r="S21" s="33" t="s">
        <v>99</v>
      </c>
      <c r="T21" s="97" t="n">
        <v>77.29</v>
      </c>
      <c r="U21" s="98" t="n">
        <v>17.09</v>
      </c>
      <c r="V21" s="33" t="s">
        <v>99</v>
      </c>
      <c r="W21" s="97" t="n">
        <v>48.23</v>
      </c>
      <c r="X21" s="98" t="n">
        <v>7.11</v>
      </c>
      <c r="Y21" s="33" t="s">
        <v>98</v>
      </c>
    </row>
    <row r="22" customFormat="false" ht="24" hidden="false" customHeight="true" outlineLevel="0" collapsed="false">
      <c r="A22" s="57"/>
      <c r="B22" s="39"/>
      <c r="C22" s="42"/>
      <c r="D22" s="41"/>
      <c r="E22" s="39"/>
      <c r="F22" s="42"/>
      <c r="G22" s="41"/>
      <c r="H22" s="39"/>
      <c r="I22" s="42"/>
      <c r="J22" s="41"/>
      <c r="K22" s="39"/>
      <c r="L22" s="42" t="n">
        <v>5100000</v>
      </c>
      <c r="M22" s="41"/>
      <c r="N22" s="39"/>
      <c r="O22" s="42" t="n">
        <v>4500000</v>
      </c>
      <c r="P22" s="41"/>
      <c r="Q22" s="39" t="s">
        <v>42</v>
      </c>
      <c r="R22" s="40"/>
      <c r="S22" s="41"/>
      <c r="T22" s="39"/>
      <c r="U22" s="40"/>
      <c r="V22" s="41"/>
      <c r="W22" s="39"/>
      <c r="X22" s="42"/>
      <c r="Y22" s="41"/>
    </row>
    <row r="23" customFormat="false" ht="22.5" hidden="false" customHeight="true" outlineLevel="0" collapsed="false">
      <c r="A23" s="57"/>
      <c r="B23" s="72"/>
      <c r="C23" s="74"/>
      <c r="D23" s="73"/>
      <c r="E23" s="72"/>
      <c r="F23" s="74"/>
      <c r="G23" s="73"/>
      <c r="H23" s="72"/>
      <c r="I23" s="74"/>
      <c r="J23" s="73"/>
      <c r="K23" s="72"/>
      <c r="L23" s="74"/>
      <c r="M23" s="73"/>
      <c r="N23" s="72"/>
      <c r="O23" s="74"/>
      <c r="P23" s="73"/>
      <c r="Q23" s="72"/>
      <c r="R23" s="42"/>
      <c r="S23" s="73"/>
      <c r="T23" s="72"/>
      <c r="U23" s="42"/>
      <c r="V23" s="73"/>
      <c r="W23" s="72"/>
      <c r="X23" s="110"/>
      <c r="Y23" s="73"/>
    </row>
    <row r="24" customFormat="false" ht="21.75" hidden="false" customHeight="true" outlineLevel="0" collapsed="false">
      <c r="A24" s="57" t="s">
        <v>138</v>
      </c>
      <c r="B24" s="16" t="s">
        <v>11</v>
      </c>
      <c r="C24" s="17" t="s">
        <v>139</v>
      </c>
      <c r="D24" s="96"/>
      <c r="E24" s="16" t="s">
        <v>9</v>
      </c>
      <c r="F24" s="17" t="s">
        <v>69</v>
      </c>
      <c r="G24" s="18"/>
      <c r="H24" s="16" t="s">
        <v>9</v>
      </c>
      <c r="I24" s="17" t="s">
        <v>140</v>
      </c>
      <c r="J24" s="18"/>
      <c r="K24" s="16" t="s">
        <v>11</v>
      </c>
      <c r="L24" s="17" t="s">
        <v>55</v>
      </c>
      <c r="M24" s="18"/>
      <c r="N24" s="16" t="s">
        <v>11</v>
      </c>
      <c r="O24" s="17" t="s">
        <v>56</v>
      </c>
      <c r="P24" s="18"/>
      <c r="Q24" s="211" t="s">
        <v>9</v>
      </c>
      <c r="R24" s="212" t="s">
        <v>57</v>
      </c>
      <c r="S24" s="213"/>
      <c r="T24" s="16" t="s">
        <v>9</v>
      </c>
      <c r="U24" s="17" t="s">
        <v>58</v>
      </c>
      <c r="V24" s="18"/>
      <c r="W24" s="16" t="s">
        <v>11</v>
      </c>
      <c r="X24" s="17" t="s">
        <v>59</v>
      </c>
      <c r="Y24" s="18"/>
    </row>
    <row r="25" customFormat="false" ht="30" hidden="false" customHeight="true" outlineLevel="0" collapsed="false">
      <c r="A25" s="57"/>
      <c r="B25" s="24" t="s">
        <v>19</v>
      </c>
      <c r="C25" s="25" t="s">
        <v>22</v>
      </c>
      <c r="D25" s="26" t="s">
        <v>21</v>
      </c>
      <c r="E25" s="24" t="s">
        <v>19</v>
      </c>
      <c r="F25" s="25" t="s">
        <v>22</v>
      </c>
      <c r="G25" s="26" t="s">
        <v>21</v>
      </c>
      <c r="H25" s="24" t="s">
        <v>19</v>
      </c>
      <c r="I25" s="25" t="s">
        <v>22</v>
      </c>
      <c r="J25" s="26" t="s">
        <v>21</v>
      </c>
      <c r="K25" s="24" t="s">
        <v>19</v>
      </c>
      <c r="L25" s="25" t="s">
        <v>22</v>
      </c>
      <c r="M25" s="26" t="s">
        <v>21</v>
      </c>
      <c r="N25" s="24" t="s">
        <v>19</v>
      </c>
      <c r="O25" s="25" t="s">
        <v>22</v>
      </c>
      <c r="P25" s="26" t="s">
        <v>21</v>
      </c>
      <c r="Q25" s="191" t="s">
        <v>19</v>
      </c>
      <c r="R25" s="192" t="s">
        <v>22</v>
      </c>
      <c r="S25" s="193" t="s">
        <v>21</v>
      </c>
      <c r="T25" s="24" t="s">
        <v>19</v>
      </c>
      <c r="U25" s="25" t="s">
        <v>22</v>
      </c>
      <c r="V25" s="26" t="s">
        <v>21</v>
      </c>
      <c r="W25" s="24" t="s">
        <v>19</v>
      </c>
      <c r="X25" s="25" t="s">
        <v>22</v>
      </c>
      <c r="Y25" s="26" t="s">
        <v>21</v>
      </c>
    </row>
    <row r="26" customFormat="false" ht="28.5" hidden="false" customHeight="true" outlineLevel="0" collapsed="false">
      <c r="A26" s="57"/>
      <c r="B26" s="97" t="n">
        <v>47.96</v>
      </c>
      <c r="C26" s="98" t="n">
        <v>7.11</v>
      </c>
      <c r="D26" s="33" t="s">
        <v>98</v>
      </c>
      <c r="E26" s="97" t="n">
        <v>77.7</v>
      </c>
      <c r="F26" s="98" t="n">
        <v>7.11</v>
      </c>
      <c r="G26" s="33" t="s">
        <v>99</v>
      </c>
      <c r="H26" s="97" t="n">
        <v>77.83</v>
      </c>
      <c r="I26" s="98" t="n">
        <v>7.11</v>
      </c>
      <c r="J26" s="33" t="s">
        <v>99</v>
      </c>
      <c r="K26" s="97" t="n">
        <v>57.14</v>
      </c>
      <c r="L26" s="98" t="n">
        <v>7.11</v>
      </c>
      <c r="M26" s="33" t="s">
        <v>98</v>
      </c>
      <c r="N26" s="97" t="n">
        <v>57.41</v>
      </c>
      <c r="O26" s="98" t="n">
        <v>7.11</v>
      </c>
      <c r="P26" s="33" t="s">
        <v>98</v>
      </c>
      <c r="Q26" s="222" t="n">
        <v>77.29</v>
      </c>
      <c r="R26" s="223" t="n">
        <v>17.09</v>
      </c>
      <c r="S26" s="196" t="s">
        <v>99</v>
      </c>
      <c r="T26" s="97" t="n">
        <v>77.29</v>
      </c>
      <c r="U26" s="98" t="n">
        <v>17.09</v>
      </c>
      <c r="V26" s="33" t="s">
        <v>99</v>
      </c>
      <c r="W26" s="97" t="n">
        <v>48.23</v>
      </c>
      <c r="X26" s="98" t="n">
        <v>7.11</v>
      </c>
      <c r="Y26" s="33" t="s">
        <v>98</v>
      </c>
    </row>
    <row r="27" customFormat="false" ht="24.75" hidden="false" customHeight="true" outlineLevel="0" collapsed="false">
      <c r="A27" s="57"/>
      <c r="B27" s="39"/>
      <c r="C27" s="42"/>
      <c r="D27" s="101"/>
      <c r="E27" s="39"/>
      <c r="F27" s="42"/>
      <c r="G27" s="41"/>
      <c r="H27" s="39"/>
      <c r="I27" s="42"/>
      <c r="J27" s="41"/>
      <c r="K27" s="39"/>
      <c r="L27" s="42"/>
      <c r="M27" s="41"/>
      <c r="N27" s="39"/>
      <c r="O27" s="42"/>
      <c r="P27" s="41"/>
      <c r="Q27" s="197"/>
      <c r="R27" s="198"/>
      <c r="S27" s="199"/>
      <c r="T27" s="39"/>
      <c r="U27" s="42"/>
      <c r="V27" s="41"/>
      <c r="W27" s="39"/>
      <c r="X27" s="42"/>
      <c r="Y27" s="41"/>
    </row>
    <row r="28" customFormat="false" ht="21" hidden="false" customHeight="true" outlineLevel="0" collapsed="false">
      <c r="A28" s="57"/>
      <c r="B28" s="72"/>
      <c r="C28" s="74"/>
      <c r="D28" s="74"/>
      <c r="E28" s="72"/>
      <c r="F28" s="224"/>
      <c r="G28" s="73"/>
      <c r="H28" s="72"/>
      <c r="I28" s="224"/>
      <c r="J28" s="73"/>
      <c r="K28" s="72"/>
      <c r="L28" s="224"/>
      <c r="M28" s="73"/>
      <c r="N28" s="72"/>
      <c r="O28" s="224"/>
      <c r="P28" s="73"/>
      <c r="Q28" s="225"/>
      <c r="R28" s="203" t="n">
        <v>7500000</v>
      </c>
      <c r="S28" s="226"/>
      <c r="T28" s="72"/>
      <c r="U28" s="110"/>
      <c r="V28" s="73"/>
      <c r="W28" s="72"/>
      <c r="X28" s="110"/>
      <c r="Y28" s="73"/>
    </row>
    <row r="29" customFormat="false" ht="23.25" hidden="false" customHeight="true" outlineLevel="0" collapsed="false">
      <c r="A29" s="108" t="s">
        <v>141</v>
      </c>
      <c r="B29" s="78" t="s">
        <v>11</v>
      </c>
      <c r="C29" s="79" t="s">
        <v>142</v>
      </c>
      <c r="D29" s="80"/>
      <c r="E29" s="16" t="s">
        <v>9</v>
      </c>
      <c r="F29" s="17" t="s">
        <v>76</v>
      </c>
      <c r="G29" s="18"/>
      <c r="H29" s="16" t="s">
        <v>9</v>
      </c>
      <c r="I29" s="17" t="s">
        <v>77</v>
      </c>
      <c r="J29" s="18"/>
      <c r="K29" s="16" t="s">
        <v>11</v>
      </c>
      <c r="L29" s="17" t="s">
        <v>106</v>
      </c>
      <c r="M29" s="18"/>
      <c r="N29" s="16" t="s">
        <v>11</v>
      </c>
      <c r="O29" s="17" t="s">
        <v>64</v>
      </c>
      <c r="P29" s="18"/>
      <c r="Q29" s="16" t="s">
        <v>9</v>
      </c>
      <c r="R29" s="17" t="s">
        <v>65</v>
      </c>
      <c r="S29" s="18"/>
      <c r="T29" s="16" t="s">
        <v>9</v>
      </c>
      <c r="U29" s="17" t="s">
        <v>66</v>
      </c>
      <c r="V29" s="18"/>
      <c r="W29" s="16" t="s">
        <v>11</v>
      </c>
      <c r="X29" s="17" t="s">
        <v>67</v>
      </c>
      <c r="Y29" s="18"/>
    </row>
    <row r="30" customFormat="false" ht="26.25" hidden="false" customHeight="true" outlineLevel="0" collapsed="false">
      <c r="A30" s="108"/>
      <c r="B30" s="81" t="s">
        <v>19</v>
      </c>
      <c r="C30" s="82" t="s">
        <v>22</v>
      </c>
      <c r="D30" s="83" t="s">
        <v>21</v>
      </c>
      <c r="E30" s="24" t="s">
        <v>19</v>
      </c>
      <c r="F30" s="25" t="s">
        <v>22</v>
      </c>
      <c r="G30" s="26" t="s">
        <v>21</v>
      </c>
      <c r="H30" s="24" t="s">
        <v>19</v>
      </c>
      <c r="I30" s="25" t="s">
        <v>22</v>
      </c>
      <c r="J30" s="26" t="s">
        <v>21</v>
      </c>
      <c r="K30" s="24" t="s">
        <v>19</v>
      </c>
      <c r="L30" s="25" t="s">
        <v>22</v>
      </c>
      <c r="M30" s="26" t="s">
        <v>21</v>
      </c>
      <c r="N30" s="24" t="s">
        <v>19</v>
      </c>
      <c r="O30" s="25" t="s">
        <v>22</v>
      </c>
      <c r="P30" s="26" t="s">
        <v>21</v>
      </c>
      <c r="Q30" s="24" t="s">
        <v>19</v>
      </c>
      <c r="R30" s="25" t="s">
        <v>22</v>
      </c>
      <c r="S30" s="26" t="s">
        <v>21</v>
      </c>
      <c r="T30" s="24" t="s">
        <v>19</v>
      </c>
      <c r="U30" s="25" t="s">
        <v>22</v>
      </c>
      <c r="V30" s="26" t="s">
        <v>21</v>
      </c>
      <c r="W30" s="24" t="s">
        <v>19</v>
      </c>
      <c r="X30" s="25" t="s">
        <v>22</v>
      </c>
      <c r="Y30" s="26" t="s">
        <v>21</v>
      </c>
    </row>
    <row r="31" customFormat="false" ht="33" hidden="false" customHeight="true" outlineLevel="0" collapsed="false">
      <c r="A31" s="108"/>
      <c r="B31" s="99" t="n">
        <v>47.96</v>
      </c>
      <c r="C31" s="100" t="n">
        <v>7.11</v>
      </c>
      <c r="D31" s="86" t="s">
        <v>98</v>
      </c>
      <c r="E31" s="97" t="n">
        <v>77.7</v>
      </c>
      <c r="F31" s="98" t="n">
        <v>7.11</v>
      </c>
      <c r="G31" s="33" t="s">
        <v>99</v>
      </c>
      <c r="H31" s="97" t="n">
        <v>77.83</v>
      </c>
      <c r="I31" s="98" t="n">
        <v>7.11</v>
      </c>
      <c r="J31" s="33" t="s">
        <v>99</v>
      </c>
      <c r="K31" s="97" t="n">
        <v>57.14</v>
      </c>
      <c r="L31" s="98" t="n">
        <v>7.11</v>
      </c>
      <c r="M31" s="33" t="s">
        <v>98</v>
      </c>
      <c r="N31" s="97" t="n">
        <v>57.41</v>
      </c>
      <c r="O31" s="98" t="n">
        <v>7.11</v>
      </c>
      <c r="P31" s="33" t="s">
        <v>98</v>
      </c>
      <c r="Q31" s="97" t="n">
        <v>77.29</v>
      </c>
      <c r="R31" s="98" t="n">
        <v>17.09</v>
      </c>
      <c r="S31" s="33" t="s">
        <v>99</v>
      </c>
      <c r="T31" s="97" t="n">
        <v>77.29</v>
      </c>
      <c r="U31" s="98" t="n">
        <v>17.09</v>
      </c>
      <c r="V31" s="33" t="s">
        <v>99</v>
      </c>
      <c r="W31" s="97" t="n">
        <v>48.23</v>
      </c>
      <c r="X31" s="98" t="n">
        <v>7.11</v>
      </c>
      <c r="Y31" s="33" t="s">
        <v>98</v>
      </c>
    </row>
    <row r="32" customFormat="false" ht="24" hidden="false" customHeight="true" outlineLevel="0" collapsed="false">
      <c r="A32" s="108"/>
      <c r="B32" s="88"/>
      <c r="C32" s="93"/>
      <c r="D32" s="90"/>
      <c r="E32" s="39"/>
      <c r="F32" s="42"/>
      <c r="G32" s="41"/>
      <c r="H32" s="39"/>
      <c r="I32" s="42"/>
      <c r="J32" s="41"/>
      <c r="K32" s="39"/>
      <c r="L32" s="42"/>
      <c r="M32" s="41"/>
      <c r="N32" s="39"/>
      <c r="O32" s="42"/>
      <c r="P32" s="41"/>
      <c r="Q32" s="39"/>
      <c r="R32" s="42"/>
      <c r="S32" s="41"/>
      <c r="T32" s="39"/>
      <c r="U32" s="42"/>
      <c r="V32" s="41"/>
      <c r="W32" s="39"/>
      <c r="X32" s="42"/>
      <c r="Y32" s="41"/>
    </row>
    <row r="33" customFormat="false" ht="21" hidden="false" customHeight="true" outlineLevel="0" collapsed="false">
      <c r="A33" s="108"/>
      <c r="B33" s="92"/>
      <c r="C33" s="111"/>
      <c r="D33" s="94"/>
      <c r="E33" s="72"/>
      <c r="F33" s="224"/>
      <c r="G33" s="73"/>
      <c r="H33" s="72"/>
      <c r="I33" s="224"/>
      <c r="J33" s="73"/>
      <c r="K33" s="72"/>
      <c r="L33" s="224"/>
      <c r="M33" s="73"/>
      <c r="N33" s="72"/>
      <c r="O33" s="74"/>
      <c r="P33" s="73"/>
      <c r="Q33" s="72"/>
      <c r="R33" s="74"/>
      <c r="S33" s="73"/>
      <c r="T33" s="72"/>
      <c r="U33" s="74"/>
      <c r="V33" s="73"/>
      <c r="W33" s="72"/>
      <c r="X33" s="110"/>
      <c r="Y33" s="73"/>
    </row>
    <row r="34" customFormat="false" ht="23.25" hidden="false" customHeight="true" outlineLevel="0" collapsed="false">
      <c r="A34" s="108" t="s">
        <v>143</v>
      </c>
      <c r="B34" s="16" t="s">
        <v>11</v>
      </c>
      <c r="C34" s="17" t="s">
        <v>144</v>
      </c>
      <c r="D34" s="26"/>
      <c r="E34" s="16" t="s">
        <v>9</v>
      </c>
      <c r="F34" s="17" t="s">
        <v>84</v>
      </c>
      <c r="G34" s="18"/>
      <c r="H34" s="16" t="s">
        <v>9</v>
      </c>
      <c r="I34" s="17" t="s">
        <v>85</v>
      </c>
      <c r="J34" s="18"/>
      <c r="K34" s="16" t="s">
        <v>11</v>
      </c>
      <c r="L34" s="17" t="s">
        <v>86</v>
      </c>
      <c r="M34" s="18"/>
      <c r="N34" s="16" t="s">
        <v>11</v>
      </c>
      <c r="O34" s="17" t="s">
        <v>111</v>
      </c>
      <c r="P34" s="18"/>
      <c r="Q34" s="16" t="s">
        <v>9</v>
      </c>
      <c r="R34" s="17" t="s">
        <v>72</v>
      </c>
      <c r="S34" s="18"/>
      <c r="T34" s="16" t="s">
        <v>9</v>
      </c>
      <c r="U34" s="17" t="s">
        <v>73</v>
      </c>
      <c r="V34" s="18"/>
      <c r="W34" s="16" t="s">
        <v>11</v>
      </c>
      <c r="X34" s="17" t="s">
        <v>74</v>
      </c>
      <c r="Y34" s="18"/>
    </row>
    <row r="35" customFormat="false" ht="31.5" hidden="false" customHeight="true" outlineLevel="0" collapsed="false">
      <c r="A35" s="108"/>
      <c r="B35" s="24" t="s">
        <v>19</v>
      </c>
      <c r="C35" s="25" t="s">
        <v>22</v>
      </c>
      <c r="D35" s="26" t="s">
        <v>21</v>
      </c>
      <c r="E35" s="24" t="s">
        <v>19</v>
      </c>
      <c r="F35" s="25" t="s">
        <v>22</v>
      </c>
      <c r="G35" s="26" t="s">
        <v>21</v>
      </c>
      <c r="H35" s="24" t="s">
        <v>19</v>
      </c>
      <c r="I35" s="25" t="s">
        <v>22</v>
      </c>
      <c r="J35" s="26" t="s">
        <v>21</v>
      </c>
      <c r="K35" s="24" t="s">
        <v>19</v>
      </c>
      <c r="L35" s="25" t="s">
        <v>22</v>
      </c>
      <c r="M35" s="26" t="s">
        <v>21</v>
      </c>
      <c r="N35" s="24" t="s">
        <v>19</v>
      </c>
      <c r="O35" s="25" t="s">
        <v>22</v>
      </c>
      <c r="P35" s="26" t="s">
        <v>21</v>
      </c>
      <c r="Q35" s="24" t="s">
        <v>19</v>
      </c>
      <c r="R35" s="25" t="s">
        <v>22</v>
      </c>
      <c r="S35" s="26" t="s">
        <v>21</v>
      </c>
      <c r="T35" s="24" t="s">
        <v>19</v>
      </c>
      <c r="U35" s="25" t="s">
        <v>22</v>
      </c>
      <c r="V35" s="26" t="s">
        <v>21</v>
      </c>
      <c r="W35" s="24" t="s">
        <v>19</v>
      </c>
      <c r="X35" s="25" t="s">
        <v>22</v>
      </c>
      <c r="Y35" s="26" t="s">
        <v>21</v>
      </c>
    </row>
    <row r="36" customFormat="false" ht="27.75" hidden="false" customHeight="true" outlineLevel="0" collapsed="false">
      <c r="A36" s="108"/>
      <c r="B36" s="97" t="n">
        <v>47.96</v>
      </c>
      <c r="C36" s="98" t="n">
        <v>7.11</v>
      </c>
      <c r="D36" s="33" t="s">
        <v>98</v>
      </c>
      <c r="E36" s="97" t="n">
        <v>78.38</v>
      </c>
      <c r="F36" s="98" t="n">
        <v>7.11</v>
      </c>
      <c r="G36" s="33" t="s">
        <v>98</v>
      </c>
      <c r="H36" s="97" t="n">
        <v>76.93</v>
      </c>
      <c r="I36" s="98" t="n">
        <v>7.11</v>
      </c>
      <c r="J36" s="33" t="s">
        <v>99</v>
      </c>
      <c r="K36" s="97" t="n">
        <v>57.14</v>
      </c>
      <c r="L36" s="98" t="n">
        <v>7.11</v>
      </c>
      <c r="M36" s="33" t="s">
        <v>98</v>
      </c>
      <c r="N36" s="97" t="n">
        <v>57.41</v>
      </c>
      <c r="O36" s="98" t="n">
        <v>7.11</v>
      </c>
      <c r="P36" s="33" t="s">
        <v>98</v>
      </c>
      <c r="Q36" s="97" t="n">
        <v>77.29</v>
      </c>
      <c r="R36" s="98" t="n">
        <v>17.09</v>
      </c>
      <c r="S36" s="33" t="s">
        <v>99</v>
      </c>
      <c r="T36" s="97" t="n">
        <v>77.29</v>
      </c>
      <c r="U36" s="98" t="n">
        <v>17.09</v>
      </c>
      <c r="V36" s="33" t="s">
        <v>99</v>
      </c>
      <c r="W36" s="97" t="n">
        <v>48.23</v>
      </c>
      <c r="X36" s="98" t="n">
        <v>7.11</v>
      </c>
      <c r="Y36" s="33" t="s">
        <v>98</v>
      </c>
    </row>
    <row r="37" customFormat="false" ht="30.75" hidden="false" customHeight="true" outlineLevel="0" collapsed="false">
      <c r="A37" s="108"/>
      <c r="B37" s="39"/>
      <c r="C37" s="42"/>
      <c r="D37" s="101"/>
      <c r="E37" s="39"/>
      <c r="F37" s="42"/>
      <c r="G37" s="41"/>
      <c r="H37" s="39"/>
      <c r="I37" s="42"/>
      <c r="J37" s="41"/>
      <c r="K37" s="39"/>
      <c r="L37" s="42"/>
      <c r="M37" s="41"/>
      <c r="N37" s="39"/>
      <c r="O37" s="42"/>
      <c r="P37" s="41"/>
      <c r="Q37" s="39"/>
      <c r="R37" s="40"/>
      <c r="S37" s="41"/>
      <c r="T37" s="39"/>
      <c r="U37" s="42"/>
      <c r="V37" s="41"/>
      <c r="W37" s="39"/>
      <c r="X37" s="42"/>
      <c r="Y37" s="41"/>
    </row>
    <row r="38" customFormat="false" ht="24.75" hidden="false" customHeight="true" outlineLevel="0" collapsed="false">
      <c r="A38" s="108"/>
      <c r="B38" s="72"/>
      <c r="C38" s="110"/>
      <c r="D38" s="74"/>
      <c r="E38" s="72"/>
      <c r="F38" s="224"/>
      <c r="G38" s="73"/>
      <c r="H38" s="72"/>
      <c r="I38" s="224"/>
      <c r="J38" s="73"/>
      <c r="K38" s="72"/>
      <c r="L38" s="110"/>
      <c r="M38" s="73"/>
      <c r="N38" s="72"/>
      <c r="O38" s="110"/>
      <c r="P38" s="73"/>
      <c r="Q38" s="72"/>
      <c r="R38" s="42"/>
      <c r="S38" s="73" t="s">
        <v>145</v>
      </c>
      <c r="T38" s="72"/>
      <c r="U38" s="74"/>
      <c r="V38" s="73"/>
      <c r="W38" s="72"/>
      <c r="X38" s="74"/>
      <c r="Y38" s="73"/>
    </row>
    <row r="39" customFormat="false" ht="20.25" hidden="false" customHeight="true" outlineLevel="0" collapsed="false">
      <c r="A39" s="108" t="s">
        <v>146</v>
      </c>
      <c r="B39" s="16" t="s">
        <v>11</v>
      </c>
      <c r="C39" s="17" t="s">
        <v>115</v>
      </c>
      <c r="D39" s="96"/>
      <c r="E39" s="16" t="s">
        <v>147</v>
      </c>
      <c r="F39" s="17" t="s">
        <v>93</v>
      </c>
      <c r="G39" s="18"/>
      <c r="H39" s="16" t="s">
        <v>9</v>
      </c>
      <c r="I39" s="17" t="s">
        <v>94</v>
      </c>
      <c r="J39" s="18"/>
      <c r="K39" s="227"/>
      <c r="L39" s="17" t="s">
        <v>116</v>
      </c>
      <c r="M39" s="16" t="s">
        <v>122</v>
      </c>
      <c r="N39" s="16" t="s">
        <v>148</v>
      </c>
      <c r="O39" s="17" t="s">
        <v>81</v>
      </c>
      <c r="P39" s="18"/>
      <c r="Q39" s="16" t="s">
        <v>11</v>
      </c>
      <c r="R39" s="17" t="s">
        <v>82</v>
      </c>
      <c r="S39" s="18"/>
      <c r="T39" s="120"/>
      <c r="U39" s="120"/>
      <c r="V39" s="120"/>
    </row>
    <row r="40" customFormat="false" ht="33.75" hidden="false" customHeight="true" outlineLevel="0" collapsed="false">
      <c r="A40" s="108"/>
      <c r="B40" s="24" t="s">
        <v>19</v>
      </c>
      <c r="C40" s="25" t="s">
        <v>22</v>
      </c>
      <c r="D40" s="228" t="s">
        <v>21</v>
      </c>
      <c r="E40" s="24" t="s">
        <v>19</v>
      </c>
      <c r="F40" s="25" t="s">
        <v>22</v>
      </c>
      <c r="G40" s="26" t="s">
        <v>21</v>
      </c>
      <c r="H40" s="24" t="s">
        <v>19</v>
      </c>
      <c r="I40" s="25" t="s">
        <v>22</v>
      </c>
      <c r="J40" s="26" t="s">
        <v>21</v>
      </c>
      <c r="K40" s="24" t="s">
        <v>19</v>
      </c>
      <c r="L40" s="25" t="s">
        <v>22</v>
      </c>
      <c r="M40" s="26" t="s">
        <v>21</v>
      </c>
      <c r="N40" s="24" t="s">
        <v>19</v>
      </c>
      <c r="O40" s="25" t="s">
        <v>22</v>
      </c>
      <c r="P40" s="26" t="s">
        <v>21</v>
      </c>
      <c r="Q40" s="24" t="s">
        <v>19</v>
      </c>
      <c r="R40" s="25" t="s">
        <v>22</v>
      </c>
      <c r="S40" s="26" t="s">
        <v>21</v>
      </c>
      <c r="T40" s="120"/>
      <c r="U40" s="120"/>
      <c r="V40" s="120"/>
    </row>
    <row r="41" customFormat="false" ht="26.25" hidden="false" customHeight="true" outlineLevel="0" collapsed="false">
      <c r="A41" s="108"/>
      <c r="B41" s="97" t="n">
        <v>47.96</v>
      </c>
      <c r="C41" s="98" t="n">
        <v>7.11</v>
      </c>
      <c r="D41" s="33" t="s">
        <v>98</v>
      </c>
      <c r="E41" s="97" t="n">
        <v>57.14</v>
      </c>
      <c r="F41" s="98" t="n">
        <v>7.11</v>
      </c>
      <c r="G41" s="33" t="s">
        <v>98</v>
      </c>
      <c r="H41" s="97" t="n">
        <v>57.41</v>
      </c>
      <c r="I41" s="98" t="n">
        <v>7.11</v>
      </c>
      <c r="J41" s="33" t="s">
        <v>98</v>
      </c>
      <c r="K41" s="97" t="n">
        <v>77.29</v>
      </c>
      <c r="L41" s="98" t="n">
        <v>17.09</v>
      </c>
      <c r="M41" s="33" t="s">
        <v>99</v>
      </c>
      <c r="N41" s="97" t="n">
        <v>77.29</v>
      </c>
      <c r="O41" s="98" t="n">
        <v>17.09</v>
      </c>
      <c r="P41" s="33" t="s">
        <v>99</v>
      </c>
      <c r="Q41" s="97" t="n">
        <v>48.23</v>
      </c>
      <c r="R41" s="98" t="n">
        <v>7.11</v>
      </c>
      <c r="S41" s="33" t="s">
        <v>98</v>
      </c>
      <c r="T41" s="133"/>
      <c r="U41" s="133"/>
      <c r="V41" s="133"/>
    </row>
    <row r="42" customFormat="false" ht="24" hidden="false" customHeight="true" outlineLevel="0" collapsed="false">
      <c r="A42" s="108"/>
      <c r="B42" s="39"/>
      <c r="C42" s="42"/>
      <c r="D42" s="101"/>
      <c r="E42" s="39"/>
      <c r="F42" s="42"/>
      <c r="G42" s="41"/>
      <c r="H42" s="39"/>
      <c r="I42" s="42"/>
      <c r="J42" s="41"/>
      <c r="K42" s="39"/>
      <c r="L42" s="40"/>
      <c r="M42" s="41"/>
      <c r="N42" s="39"/>
      <c r="O42" s="42"/>
      <c r="P42" s="41"/>
      <c r="Q42" s="39"/>
      <c r="R42" s="42"/>
      <c r="S42" s="41"/>
      <c r="T42" s="141"/>
      <c r="U42" s="142"/>
      <c r="V42" s="141"/>
    </row>
    <row r="43" customFormat="false" ht="18.75" hidden="false" customHeight="true" outlineLevel="0" collapsed="false">
      <c r="A43" s="108"/>
      <c r="B43" s="72"/>
      <c r="C43" s="110"/>
      <c r="D43" s="74"/>
      <c r="E43" s="72"/>
      <c r="F43" s="74"/>
      <c r="G43" s="73"/>
      <c r="H43" s="72"/>
      <c r="I43" s="110"/>
      <c r="J43" s="73"/>
      <c r="K43" s="72"/>
      <c r="L43" s="42"/>
      <c r="M43" s="73"/>
      <c r="N43" s="72"/>
      <c r="O43" s="74"/>
      <c r="P43" s="73"/>
      <c r="Q43" s="72"/>
      <c r="R43" s="74"/>
      <c r="S43" s="73"/>
      <c r="T43" s="133"/>
      <c r="U43" s="133"/>
      <c r="V43" s="150"/>
    </row>
    <row r="44" customFormat="false" ht="24" hidden="false" customHeight="true" outlineLevel="0" collapsed="false">
      <c r="A44" s="108" t="s">
        <v>149</v>
      </c>
      <c r="B44" s="78" t="s">
        <v>11</v>
      </c>
      <c r="C44" s="79" t="s">
        <v>88</v>
      </c>
      <c r="D44" s="229"/>
      <c r="E44" s="16" t="s">
        <v>9</v>
      </c>
      <c r="F44" s="17" t="s">
        <v>89</v>
      </c>
      <c r="G44" s="18"/>
      <c r="H44" s="16" t="s">
        <v>9</v>
      </c>
      <c r="I44" s="17" t="s">
        <v>90</v>
      </c>
      <c r="J44" s="18"/>
      <c r="K44" s="16" t="s">
        <v>11</v>
      </c>
      <c r="L44" s="17" t="s">
        <v>91</v>
      </c>
      <c r="M44" s="18"/>
      <c r="N44" s="120"/>
      <c r="O44" s="120"/>
      <c r="P44" s="120"/>
      <c r="Q44" s="120"/>
      <c r="R44" s="120"/>
      <c r="S44" s="120"/>
      <c r="T44" s="120"/>
      <c r="U44" s="120"/>
      <c r="V44" s="120"/>
    </row>
    <row r="45" customFormat="false" ht="28.5" hidden="false" customHeight="true" outlineLevel="0" collapsed="false">
      <c r="A45" s="108"/>
      <c r="B45" s="81" t="s">
        <v>19</v>
      </c>
      <c r="C45" s="82" t="s">
        <v>22</v>
      </c>
      <c r="D45" s="83" t="s">
        <v>21</v>
      </c>
      <c r="E45" s="24" t="s">
        <v>19</v>
      </c>
      <c r="F45" s="25" t="s">
        <v>22</v>
      </c>
      <c r="G45" s="26" t="s">
        <v>21</v>
      </c>
      <c r="H45" s="24" t="s">
        <v>19</v>
      </c>
      <c r="I45" s="25" t="s">
        <v>22</v>
      </c>
      <c r="J45" s="26" t="s">
        <v>21</v>
      </c>
      <c r="K45" s="24" t="s">
        <v>19</v>
      </c>
      <c r="L45" s="25" t="s">
        <v>22</v>
      </c>
      <c r="M45" s="26" t="s">
        <v>21</v>
      </c>
      <c r="N45" s="120"/>
      <c r="O45" s="120"/>
      <c r="P45" s="120"/>
      <c r="Q45" s="120"/>
      <c r="R45" s="120"/>
      <c r="S45" s="120"/>
      <c r="T45" s="120"/>
      <c r="U45" s="120"/>
      <c r="V45" s="120"/>
    </row>
    <row r="46" customFormat="false" ht="24.75" hidden="false" customHeight="true" outlineLevel="0" collapsed="false">
      <c r="A46" s="108"/>
      <c r="B46" s="99" t="n">
        <v>57.41</v>
      </c>
      <c r="C46" s="100" t="n">
        <v>7.11</v>
      </c>
      <c r="D46" s="86" t="s">
        <v>98</v>
      </c>
      <c r="E46" s="97" t="n">
        <v>77.29</v>
      </c>
      <c r="F46" s="98" t="n">
        <v>17.09</v>
      </c>
      <c r="G46" s="33" t="s">
        <v>99</v>
      </c>
      <c r="H46" s="97" t="n">
        <v>77.29</v>
      </c>
      <c r="I46" s="98" t="n">
        <v>17.09</v>
      </c>
      <c r="J46" s="33" t="s">
        <v>99</v>
      </c>
      <c r="K46" s="230" t="n">
        <v>48.23</v>
      </c>
      <c r="L46" s="231" t="n">
        <v>7.11</v>
      </c>
      <c r="M46" s="232" t="s">
        <v>98</v>
      </c>
      <c r="N46" s="133"/>
      <c r="O46" s="133"/>
      <c r="P46" s="133"/>
      <c r="Q46" s="133"/>
      <c r="R46" s="133"/>
      <c r="S46" s="133"/>
      <c r="T46" s="133"/>
      <c r="U46" s="133"/>
      <c r="V46" s="133"/>
    </row>
    <row r="47" customFormat="false" ht="30.75" hidden="false" customHeight="true" outlineLevel="0" collapsed="false">
      <c r="A47" s="108"/>
      <c r="B47" s="88"/>
      <c r="C47" s="93"/>
      <c r="D47" s="233"/>
      <c r="E47" s="39"/>
      <c r="F47" s="42"/>
      <c r="G47" s="41"/>
      <c r="H47" s="39"/>
      <c r="I47" s="42"/>
      <c r="J47" s="41"/>
      <c r="K47" s="39"/>
      <c r="L47" s="42"/>
      <c r="M47" s="41"/>
      <c r="N47" s="141"/>
      <c r="O47" s="142"/>
      <c r="P47" s="141"/>
      <c r="Q47" s="141"/>
      <c r="R47" s="142"/>
      <c r="S47" s="141"/>
      <c r="T47" s="141"/>
      <c r="U47" s="142"/>
      <c r="V47" s="141"/>
    </row>
    <row r="48" customFormat="false" ht="23.25" hidden="false" customHeight="true" outlineLevel="0" collapsed="false">
      <c r="A48" s="108"/>
      <c r="B48" s="92"/>
      <c r="C48" s="111"/>
      <c r="D48" s="111"/>
      <c r="E48" s="72"/>
      <c r="F48" s="74"/>
      <c r="G48" s="73"/>
      <c r="H48" s="72"/>
      <c r="I48" s="74"/>
      <c r="J48" s="73"/>
      <c r="K48" s="234"/>
      <c r="L48" s="235"/>
      <c r="M48" s="236"/>
      <c r="N48" s="133"/>
      <c r="O48" s="133"/>
      <c r="P48" s="150"/>
      <c r="Q48" s="133"/>
      <c r="R48" s="133"/>
      <c r="S48" s="150"/>
      <c r="T48" s="133"/>
      <c r="U48" s="133"/>
      <c r="V48" s="150"/>
    </row>
    <row r="49" customFormat="false" ht="15" hidden="false" customHeight="false" outlineLevel="0" collapsed="false">
      <c r="N49" s="116"/>
      <c r="O49" s="116"/>
      <c r="P49" s="116"/>
      <c r="Q49" s="116"/>
      <c r="R49" s="116"/>
      <c r="S49" s="116"/>
      <c r="T49" s="116"/>
      <c r="U49" s="116"/>
      <c r="V49" s="116"/>
    </row>
    <row r="50" customFormat="false" ht="15" hidden="false" customHeight="false" outlineLevel="0" collapsed="false">
      <c r="N50" s="116"/>
      <c r="O50" s="116"/>
      <c r="P50" s="116"/>
      <c r="Q50" s="116"/>
      <c r="R50" s="116"/>
      <c r="S50" s="116"/>
      <c r="T50" s="116"/>
      <c r="U50" s="116"/>
      <c r="V50" s="116"/>
    </row>
    <row r="51" customFormat="false" ht="15" hidden="false" customHeight="false" outlineLevel="0" collapsed="false">
      <c r="N51" s="116"/>
      <c r="O51" s="116"/>
      <c r="P51" s="116"/>
      <c r="Q51" s="116"/>
      <c r="R51" s="116"/>
      <c r="S51" s="116"/>
      <c r="T51" s="116"/>
      <c r="U51" s="116"/>
      <c r="V51" s="116"/>
    </row>
    <row r="55" customFormat="false" ht="21" hidden="false" customHeight="false" outlineLevel="0" collapsed="false"/>
    <row r="56" customFormat="false" ht="18.75" hidden="false" customHeight="false" outlineLevel="0" collapsed="false"/>
  </sheetData>
  <mergeCells count="7">
    <mergeCell ref="A14:A18"/>
    <mergeCell ref="A19:A23"/>
    <mergeCell ref="A24:A28"/>
    <mergeCell ref="A29:A33"/>
    <mergeCell ref="A34:A38"/>
    <mergeCell ref="A39:A43"/>
    <mergeCell ref="A44:A48"/>
  </mergeCells>
  <printOptions headings="false" gridLines="false" gridLinesSet="true" horizontalCentered="false" verticalCentered="false"/>
  <pageMargins left="0.236111111111111" right="0.118055555555556" top="0.196527777777778" bottom="0.354166666666667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4.43"/>
    <col collapsed="false" customWidth="true" hidden="false" outlineLevel="0" max="2" min="2" style="0" width="6.86"/>
    <col collapsed="false" customWidth="true" hidden="false" outlineLevel="0" max="3" min="3" style="0" width="15.86"/>
    <col collapsed="false" customWidth="true" hidden="false" outlineLevel="0" max="4" min="4" style="0" width="14.28"/>
    <col collapsed="false" customWidth="true" hidden="false" outlineLevel="0" max="5" min="5" style="0" width="18.71"/>
    <col collapsed="false" customWidth="true" hidden="false" outlineLevel="0" max="6" min="6" style="0" width="14.7"/>
    <col collapsed="false" customWidth="true" hidden="false" outlineLevel="0" max="1025" min="7" style="0" width="8.54"/>
  </cols>
  <sheetData>
    <row r="2" customFormat="false" ht="15.75" hidden="false" customHeight="false" outlineLevel="0" collapsed="false">
      <c r="B2" s="237" t="s">
        <v>150</v>
      </c>
      <c r="C2" s="237" t="s">
        <v>151</v>
      </c>
      <c r="D2" s="237" t="s">
        <v>152</v>
      </c>
      <c r="E2" s="237" t="s">
        <v>153</v>
      </c>
      <c r="F2" s="238" t="s">
        <v>154</v>
      </c>
    </row>
    <row r="3" customFormat="false" ht="15" hidden="false" customHeight="false" outlineLevel="0" collapsed="false">
      <c r="B3" s="239" t="n">
        <v>1</v>
      </c>
      <c r="C3" s="240" t="n">
        <f aca="false">'Блок 1'!B46+'Блок 1'!E46+'Блок 1'!H46+'Блок 1'!K46+'Блок 1'!N46+'Блок 1'!Q46+'Блок 1'!T46+'Блок 1'!B41+'Блок 1'!E41+'Блок 1'!H41+'Блок 1'!K41+'Блок 1'!N41+'Блок 1'!Q41+'Блок 1'!T41+'Блок 1'!B36+'Блок 1'!E36+'Блок 1'!H36+'Блок 1'!K36+'Блок 1'!N36+'Блок 1'!Q36+'Блок 1'!T36+'Блок 1'!B31+'Блок 1'!E31+'Блок 1'!H31+'Блок 1'!K31+'Блок 1'!N31+'Блок 1'!Q31+'Блок 1'!T31+'Блок 1'!B26+'Блок 1'!E26+'Блок 1'!H26+'Блок 1'!K26+'Блок 1'!N26+'Блок 1'!Q26+'Блок 1'!T26+'Блок 1'!B21+'Блок 1'!E21+'Блок 1'!H21+'Блок 1'!K21+'Блок 1'!N21+'Блок 1'!Q21+'Блок 1'!T21+'Блок 1'!B16+'Блок 1'!E16+'Блок 1'!H16+'Блок 1'!K16+'Блок 1'!N16+'Блок 1'!Q16+'Блок 1'!T16+'Блок 1'!B11+'Блок 1'!E11+'Блок 1'!H11+'Блок 1'!K11+'Блок 1'!N11+'Блок 1'!Q11</f>
        <v>2989.85</v>
      </c>
      <c r="D3" s="240" t="e">
        <f aca="false">'Блок 1'!F46+'Блок 1'!I46+'Блок 1'!L46+'Блок 1'!O46+'Блок 1'!R46+'Блок 1'!U46+'Блок 1'!C41+'Блок 1'!F41+'Блок 1'!I41+'Блок 1'!L41+'Блок 1'!O41+'Блок 1'!R41+'Блок 1'!U41+'Блок 1'!C36+'Блок 1'!F36+'Блок 1'!I36+'Блок 1'!L36+'Блок 1'!O36+'Блок 1'!R36+'Блок 1'!U36+'Блок 1'!C31+'Блок 1'!F31+'Блок 1'!I31+'Блок 1'!L31+'Блок 1'!O31+'Блок 1'!R31+'Блок 1'!U31+'Блок 1'!C26+'Блок 1'!F26+'Блок 1'!I26+'Блок 1'!L26+'Блок 1'!O26+'Блок 1'!R26+'Блок 1'!U26+'Блок 1'!C21+'Блок 1'!F21+'Блок 1'!I21+'Блок 1'!L21+'Блок 1'!O21+'Блок 1'!R21+'Блок 1'!U21+'Блок 1'!C16+'Блок 1'!F16+'Блок 1'!I16+'Блок 1'!L16+'Блок 1'!O16+'Блок 1'!R16+'Блок 1'!U16+'Блок 1'!C11+'Блок 1'!F11+'Блок 1'!I11+'Блок 1'!L11+'Блок 1'!O11+'Блок 1'!R11</f>
        <v>#VALUE!</v>
      </c>
      <c r="E3" s="240" t="e">
        <f aca="false">'Блок 1'!D46+'Блок 1'!G46+'Блок 1'!J46+'Блок 1'!M46+'Блок 1'!P46+'Блок 1'!S46+'Блок 1'!V46+'Блок 1'!D41+'Блок 1'!G41+'Блок 1'!J41+'Блок 1'!M41+'Блок 1'!P41+'Блок 1'!S41+'Блок 1'!V41+'Блок 1'!D36+'Блок 1'!G36+'Блок 1'!J36+'Блок 1'!M36+'Блок 1'!P36+'Блок 1'!S36+'Блок 1'!V36+'Блок 1'!D31+'Блок 1'!G31+'Блок 1'!J31+'Блок 1'!M31+'Блок 1'!P31+'Блок 1'!S31+'Блок 1'!V31+'Блок 1'!D26+'Блок 1'!G26+'Блок 1'!J26+'Блок 1'!M26+'Блок 1'!P26+'Блок 1'!S26+'Блок 1'!V26+'Блок 1'!D21+'Блок 1'!G21+'Блок 1'!J21+'Блок 1'!M21+'Блок 1'!P21+'Блок 1'!S21+'Блок 1'!V21+'Блок 1'!D16+'Блок 1'!G16+'Блок 1'!J16+'Блок 1'!M16+'Блок 1'!P16+'Блок 1'!S16+'Блок 1'!V16+'Блок 1'!D11+'Блок 1'!G11+'Блок 1'!J11+'Блок 1'!M11+'Блок 1'!P11+'Блок 1'!S11</f>
        <v>#VALUE!</v>
      </c>
      <c r="F3" s="241" t="n">
        <f aca="false">'Блок 1'!C47+'Блок 1'!F47+'Блок 1'!I47+'Блок 1'!L47+'Блок 1'!O47+'Блок 1'!R47+'Блок 1'!U47+'Блок 1'!C42+'Блок 1'!F42+'Блок 1'!I42+'Блок 1'!L42+'Блок 1'!O42+'Блок 1'!R42+'Блок 1'!U42+'Блок 1'!C37+'Блок 1'!F37+'Блок 1'!I37+'Блок 1'!L37+'Блок 1'!O37+'Блок 1'!R37+'Блок 1'!U37+'Блок 1'!C32+'Блок 1'!F32+'Блок 1'!I32+'Блок 1'!L32+'Блок 1'!O32+'Блок 1'!R32+'Блок 1'!U32+'Блок 1'!C27+'Блок 1'!F27+'Блок 1'!I27+'Блок 1'!L28+'Блок 1'!O27+'Блок 1'!R28+'Блок 1'!U28+'Блок 1'!C23+'Блок 1'!F23+'Блок 1'!I22+'Блок 1'!L22+'Блок 1'!O22+'Блок 1'!R23+'Блок 1'!U23+'Блок 1'!C18+'Блок 1'!F17+'Блок 1'!I17+'Блок 1'!L17+'Блок 1'!O17+'Блок 1'!R17+'Блок 1'!U17+'Блок 1'!C12+'Блок 1'!F12+'Блок 1'!I12+'Блок 1'!L12+'Блок 1'!O12+'Блок 1'!R12</f>
        <v>39860000</v>
      </c>
    </row>
    <row r="4" customFormat="false" ht="15" hidden="false" customHeight="false" outlineLevel="0" collapsed="false">
      <c r="B4" s="239" t="n">
        <v>2</v>
      </c>
      <c r="C4" s="240" t="n">
        <f aca="false">'Блок 2'!B36+'Блок 2'!E36+'Блок 2'!H36+'Блок 2'!K36+'Блок 2'!B31+'Блок 2'!E31+'Блок 2'!H31+'Блок 2'!K31+'Блок 2'!B26+'Блок 2'!E26+'Блок 2'!H26+'Блок 2'!K26+'Блок 2'!B21+'Блок 2'!E21+'Блок 2'!H21+'Блок 2'!K21+'Блок 2'!B16+'Блок 2'!E16+'Блок 2'!H16+'Блок 2'!K16+'Блок 2'!B11+'Блок 2'!E11+'Блок 2'!H11+'Блок 2'!K11+'Блок 2'!B6+'Блок 2'!E6+'Блок 2'!H6+'Блок 2'!K6</f>
        <v>1556.5</v>
      </c>
      <c r="D4" s="240" t="e">
        <f aca="false">'Блок 2'!C36+'Блок 2'!F36+'Блок 2'!I36+'Блок 2'!C31+'Блок 2'!F31+'Блок 2'!I31+'Блок 2'!L31+'Блок 2'!C26+'Блок 2'!F26+'Блок 2'!I26+'Блок 2'!L26+'Блок 2'!C21+'Блок 2'!F21+'Блок 2'!I21+'Блок 2'!L21+'Блок 2'!C16+'Блок 2'!F16+'Блок 2'!I16+'Блок 2'!L16+'Блок 2'!C11+'Блок 2'!F11+'Блок 2'!I11+'Блок 2'!L11+'Блок 2'!C6+'Блок 2'!F6+'Блок 2'!I6+'Блок 2'!L6</f>
        <v>#VALUE!</v>
      </c>
      <c r="E4" s="240" t="e">
        <f aca="false">'Блок 2'!D36+'Блок 2'!G36+'Блок 2'!J36+'Блок 2'!M36+'Блок 2'!D31+'Блок 2'!G31+'Блок 2'!J31+'Блок 2'!M31+'Блок 2'!D26+'Блок 2'!G26+'Блок 2'!J26+'Блок 2'!M26+'Блок 2'!D21+'Блок 2'!G21+'Блок 2'!J21+'Блок 2'!M21+'Блок 2'!D16+'Блок 2'!G16+'Блок 2'!J16+'Блок 2'!M16+'Блок 2'!D11+'Блок 2'!G11+'Блок 2'!J11+'Блок 2'!M11+'Блок 2'!D6+'Блок 2'!G6+'Блок 2'!J6+'Блок 2'!M6</f>
        <v>#VALUE!</v>
      </c>
      <c r="F4" s="241" t="e">
        <f aca="false">'Блок 2'!C37+'Блок 2'!F37+'Блок 2'!I37+'Блок 2'!L37+'Блок 2'!C32+'Блок 2'!F32+'Блок 2'!I32+'Блок 2'!L32+'Блок 2'!C27+'Блок 2'!F27+'Блок 2'!I27+'Блок 2'!L27+'Блок 2'!C22+'Блок 2'!F22+'Блок 2'!I22+'Блок 2'!L22+'Блок 2'!C17+'Блок 2'!F17+'Блок 2'!I17+'Блок 2'!L17+'Блок 2'!C12+'Блок 2'!F12+'Блок 2'!I12+'Блок 2'!L12+'Блок 2'!C7+'Блок 2'!F7+'Блок 2'!I7+'Блок 2'!L7</f>
        <v>#VALUE!</v>
      </c>
    </row>
    <row r="5" customFormat="false" ht="15" hidden="false" customHeight="false" outlineLevel="0" collapsed="false">
      <c r="B5" s="239" t="n">
        <v>3</v>
      </c>
      <c r="C5" s="240" t="n">
        <f aca="false">'Блок 3'!B46+'Блок 3'!E46+'Блок 3'!H46+'Блок 3'!K46+'Блок 3'!B41+'Блок 3'!E41+'Блок 3'!H41+'Блок 3'!K41+'Блок 3'!N41+'Блок 3'!Q41+'Блок 3'!B36+'Блок 3'!E36+'Блок 3'!H36+'Блок 3'!K36+'Блок 3'!N36+'Блок 3'!Q36+'Блок 3'!T36+'Блок 3'!W36+'Блок 3'!B31+'Блок 3'!E31+'Блок 3'!H31+'Блок 3'!K31+'Блок 3'!N31+'Блок 3'!Q31+'Блок 3'!T31+'Блок 3'!W31+'Блок 3'!B26+'Блок 3'!E26+'Блок 3'!H26+'Блок 3'!K26+'Блок 3'!N26+'Блок 3'!Q26+'Блок 3'!T26+'Блок 3'!W26+'Блок 3'!B21+'Блок 3'!E21+'Блок 3'!H21+'Блок 3'!K21+'Блок 3'!N21+'Блок 3'!Q21+'Блок 3'!T21+'Блок 3'!W21+'Блок 3'!B16+'Блок 3'!E16+'Блок 3'!H16+'Блок 3'!K16+'Блок 3'!N16+'Блок 3'!Q16+'Блок 3'!T16+'Блок 3'!W16+'Блок 3'!B11+'Блок 3'!E11+'Блок 3'!H11+'Блок 3'!K11+'Блок 3'!N11+'Блок 3'!Q11+'Блок 3'!B6+'Блок 3'!E6+'Блок 3'!H6+'Блок 3'!K6</f>
        <v>4172.79</v>
      </c>
      <c r="D5" s="240" t="e">
        <f aca="false">'Блок 3'!C46+'Блок 3'!F46+'Блок 3'!I46+'Блок 3'!L46+'Блок 3'!C41+'Блок 3'!F41+'Блок 3'!I41+'Блок 3'!L41+'Блок 3'!O41+'Блок 3'!R41+'Блок 3'!C36+'Блок 3'!F36+'Блок 3'!I36+'Блок 3'!L36+'Блок 3'!O36+'Блок 3'!R36+'Блок 3'!U36+'Блок 3'!X36+'Блок 3'!C31+'Блок 3'!F31+'Блок 3'!L31+'Блок 3'!I31+'Блок 3'!O31+'Блок 3'!R31+'Блок 3'!U31+'Блок 3'!X31+'Блок 3'!C26+'Блок 3'!F26+'Блок 3'!I26+'Блок 3'!L26+'Блок 3'!O26+'Блок 3'!R26+'Блок 3'!U26+'Блок 3'!X26+'Блок 3'!C21+'Блок 3'!F21+'Блок 3'!I21+'Блок 3'!L21+'Блок 3'!O21+'Блок 3'!R21+'Блок 3'!U21+'Блок 3'!X21+'Блок 3'!C16+'Блок 3'!F16+'Блок 3'!I16+'Блок 3'!L16+'Блок 3'!O16+'Блок 3'!R16+'Блок 3'!U16+'Блок 3'!X16+'Блок 3'!C11+'Блок 3'!F11+'Блок 3'!I11+'Блок 3'!L11+'Блок 3'!O11+'Блок 3'!R11+'Блок 3'!C6+'Блок 3'!F6+'Блок 3'!I6+'Блок 3'!L6</f>
        <v>#VALUE!</v>
      </c>
      <c r="E5" s="240" t="e">
        <f aca="false">'Блок 3'!D46+'Блок 3'!G46+'Блок 3'!J46+'Блок 3'!M46+'Блок 3'!D41+'Блок 3'!G41+'Блок 3'!J41+'Блок 3'!M41+'Блок 3'!P41+'Блок 3'!S41+'Блок 3'!D36+'Блок 3'!G36+'Блок 3'!J36+'Блок 3'!M36+'Блок 3'!P36+'Блок 3'!S36+'Блок 3'!V36+'Блок 3'!Y36+'Блок 3'!D31+'Блок 3'!G31+'Блок 3'!J31+'Блок 3'!M31+'Блок 3'!P31+'Блок 3'!S31+'Блок 3'!V31+'Блок 3'!Y31+'Блок 3'!D26+'Блок 3'!G26+'Блок 3'!J26+'Блок 3'!M26+'Блок 3'!P26+'Блок 3'!S26+'Блок 3'!V26+'Блок 3'!Y26+'Блок 3'!D21+'Блок 3'!G21+'Блок 3'!J21+'Блок 3'!M21+'Блок 3'!P21+'Блок 3'!S21+'Блок 3'!V21+'Блок 3'!Y21+'Блок 3'!D16+'Блок 3'!G16+'Блок 3'!J16+'Блок 3'!M16+'Блок 3'!P16+'Блок 3'!S16+'Блок 3'!V16+'Блок 3'!Y16+'Блок 3'!D11+'Блок 3'!G11+'Блок 3'!J11+'Блок 3'!M11+'Блок 3'!P11+'Блок 3'!S11+'Блок 3'!D6+'Блок 3'!G6+'Блок 3'!J6+'Блок 3'!M6</f>
        <v>#VALUE!</v>
      </c>
      <c r="F5" s="241" t="n">
        <f aca="false">'Блок 3'!C47+'Блок 3'!F47+'Блок 3'!I47+'Блок 3'!L47+'Блок 3'!C42+'Блок 3'!F42+'Блок 3'!I42+'Блок 3'!L42+'Блок 3'!O42+'Блок 3'!R42+'Блок 3'!C37+'Блок 3'!F37+'Блок 3'!I37+'Блок 3'!L37+'Блок 3'!O37+'Блок 3'!R37+'Блок 3'!U37+'Блок 3'!X37+'Блок 3'!C32+'Блок 3'!F32+'Блок 3'!I32+'Блок 3'!L32+'Блок 3'!O32+'Блок 3'!R32+'Блок 3'!U32+'Блок 3'!X32+'Блок 3'!C27+'Блок 3'!F27+'Блок 3'!I27+'Блок 3'!L27+'Блок 3'!O27+'Блок 3'!R27+'Блок 3'!U27+'Блок 3'!X27+'Блок 3'!C22+'Блок 3'!F22+'Блок 3'!I22+'Блок 3'!L22+'Блок 3'!O22+'Блок 3'!R22+'Блок 3'!U22+'Блок 3'!X22+'Блок 3'!C17+'Блок 3'!F17+'Блок 3'!I17+'Блок 3'!L17+'Блок 3'!O17+'Блок 3'!R17+'Блок 3'!U17+'Блок 3'!X17+'Блок 3'!C12+'Блок 3'!F12+'Блок 3'!I12+'Блок 3'!L12+'Блок 3'!O12+'Блок 3'!R12+'Блок 3'!C7+'Блок 3'!F7+'Блок 3'!I7+'Блок 3'!L7</f>
        <v>59950000</v>
      </c>
    </row>
    <row r="6" customFormat="false" ht="15.75" hidden="false" customHeight="false" outlineLevel="0" collapsed="false">
      <c r="B6" s="237" t="s">
        <v>155</v>
      </c>
      <c r="C6" s="238" t="n">
        <f aca="false">SUM(C3:C5)</f>
        <v>8719.14</v>
      </c>
      <c r="D6" s="238" t="e">
        <f aca="false">SUM(D3:D5)</f>
        <v>#VALUE!</v>
      </c>
      <c r="E6" s="238" t="e">
        <f aca="false">SUM(E3:E5)</f>
        <v>#VALUE!</v>
      </c>
      <c r="F6" s="242" t="e">
        <f aca="false">SUM(F3:F5)</f>
        <v>#VALUE!</v>
      </c>
    </row>
    <row r="8" customFormat="false" ht="15" hidden="false" customHeight="false" outlineLevel="0" collapsed="false">
      <c r="C8" s="243" t="s">
        <v>156</v>
      </c>
      <c r="D8" s="243"/>
      <c r="E8" s="244" t="e">
        <f aca="false">F6/(C6+(D6/2))</f>
        <v>#VALUE!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LibreOffice/5.3.2.2$Windows_x86 LibreOffice_project/6cd4f1ef626f15116896b1d8e1398b56da0d0ee1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2019-03-11T13:37:22Z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